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<sst xmlns="http://schemas.openxmlformats.org/spreadsheetml/2006/main" count="82" uniqueCount="44">
  <si>
    <t>Фонд код</t>
  </si>
  <si>
    <t>КФККод</t>
  </si>
  <si>
    <t>1. Загальний фонд</t>
  </si>
  <si>
    <t>4410160. Керівництво і управління Оболонською районною в місті Києві державною адміністрацією</t>
  </si>
  <si>
    <t>4411010. Надання дошкільної освіти</t>
  </si>
  <si>
    <t>4411020. 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</si>
  <si>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4411030. 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</si>
  <si>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4411040. Надання загальної середньої освіти санаторними закладами загальної середньої освіти з відповідним профілем для дітей, які потребують тривалого лікування</t>
  </si>
  <si>
    <t>4411090. Надання позашкільної освіти закладами позашкільної освіти, заходи із позашкільної роботи з дітьми</t>
  </si>
  <si>
    <t>4411100. Надання спеціальної освіти мистецькими школами</t>
  </si>
  <si>
    <t>4411150. Методичне забезпечення діяльності закладів освіти</t>
  </si>
  <si>
    <t>4411161. Забезпечення діяльності інших закладів у сфері освіти</t>
  </si>
  <si>
    <t>4411162. Інші програми та заходи у сфері освіти</t>
  </si>
  <si>
    <t>4411170. Забезпечення діяльності інклюзивно-ресурсних центрів</t>
  </si>
  <si>
    <t>4413104.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</si>
  <si>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4413111. 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</si>
  <si>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4413121. Утримання та забезпечення діяльності центрів соціальних служб для сім’ї, дітей та молоді</t>
  </si>
  <si>
    <t>4413123. Заходи державної політики з питань сім'ї</t>
  </si>
  <si>
    <t>4413132. Утримання клубів для підлітків за місцем проживання</t>
  </si>
  <si>
    <t>4413192. Надання фінансової підтримки громадським організаціям ветеранів і осіб з інвалідністю, діяльність яких має соціальну спрямованість</t>
  </si>
  <si>
    <t>4413210. Організація та проведення громадських робіт</t>
  </si>
  <si>
    <t>4413241. Забезпечення діяльності інших закладів у сфері соціального захисту і соціального забезпечення</t>
  </si>
  <si>
    <t>4413242. Інші заходи у сфері соціального захисту і соціального забезпечення</t>
  </si>
  <si>
    <t>4414030. Забезпечення діяльності бібліотек</t>
  </si>
  <si>
    <t xml:space="preserve">4414070. Фінансова підтримка кінематографії </t>
  </si>
  <si>
    <t>4414081. Забезпечення діяльності інших закладів в галузі культури і мистецтва</t>
  </si>
  <si>
    <t>4414082. Інші заходи в галузі культури і мистецтва</t>
  </si>
  <si>
    <t>4415031. Утримання та навчально-тренувальна робота комунальних дитячо-юнацьких спортивних шкіл</t>
  </si>
  <si>
    <t>4415061.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</si>
  <si>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4416011. Експлуатація та технічне обслуговування житлового фонду</t>
  </si>
  <si>
    <t>4416030. Організація благоустрою населених пунктів</t>
  </si>
  <si>
    <t>2. Плата за послуги бюджетних установ</t>
  </si>
  <si>
    <t>3. Інші джерела власних надходжень</t>
  </si>
  <si>
    <t>4416015. Забезпечення надійної та безперебійної експлуатації ліфтів</t>
  </si>
  <si>
    <t>7.  Інші кошти спеціального фонду</t>
  </si>
  <si>
    <t>4417321. Будівництво' освітніх установ та закладів</t>
  </si>
  <si>
    <t>4417322. Будівництво медичних установ та закладів</t>
  </si>
  <si>
    <t>4417691.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</si>
  <si>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Разом</t>
  </si>
  <si>
    <t>Видатки головного розпорядника - Оболонської районної в місті Києві державної адміністрації в розрізі бюджетних програм станом на 01.06.2020</t>
  </si>
  <si>
    <t>Кошторисні призначення, грн</t>
  </si>
  <si>
    <t>Касові видатки, грн</t>
  </si>
  <si>
    <t xml:space="preserve">% виконання </t>
  </si>
  <si>
    <t>Спеціальний фонд, в т.ч.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</si>
</sst>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0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left" vertical="top" wrapText="1"/>
    </xf>
    <xf numFmtId="0" fontId="41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top"/>
    </xf>
    <xf numFmtId="2" fontId="42" fillId="0" borderId="10" xfId="0" applyNumberFormat="1" applyFont="1" applyBorder="1" applyAlignment="1">
      <alignment horizontal="right" vertical="top"/>
    </xf>
    <xf numFmtId="0" fontId="42" fillId="0" borderId="10" xfId="0" applyNumberFormat="1" applyFont="1" applyBorder="1" applyAlignment="1">
      <alignment horizontal="left" vertical="top" wrapText="1" indent="2"/>
    </xf>
    <xf numFmtId="0" fontId="42" fillId="0" borderId="10" xfId="0" applyNumberFormat="1" applyFont="1" applyBorder="1" applyAlignment="1">
      <alignment horizontal="right" vertical="top"/>
    </xf>
    <xf numFmtId="4" fontId="41" fillId="0" borderId="10" xfId="0" applyNumberFormat="1" applyFont="1" applyBorder="1" applyAlignment="1">
      <alignment horizontal="right" vertical="top"/>
    </xf>
    <xf numFmtId="2" fontId="41" fillId="0" borderId="10" xfId="0" applyNumberFormat="1" applyFont="1" applyBorder="1" applyAlignment="1">
      <alignment horizontal="right" vertical="top"/>
    </xf>
    <xf numFmtId="0" fontId="41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right" vertical="center"/>
    </xf>
    <xf numFmtId="2" fontId="41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41" fillId="0" borderId="11" xfId="0" applyNumberFormat="1" applyFont="1" applyBorder="1" applyAlignment="1">
      <alignment horizontal="left" vertical="center" wrapText="1"/>
    </xf>
    <xf numFmtId="0" fontId="41" fillId="0" borderId="12" xfId="0" applyNumberFormat="1" applyFont="1" applyBorder="1" applyAlignment="1">
      <alignment horizontal="left" vertical="center" wrapText="1"/>
    </xf>
    <xf numFmtId="0" fontId="41" fillId="0" borderId="13" xfId="0" applyNumberFormat="1" applyFont="1" applyBorder="1" applyAlignment="1">
      <alignment horizontal="left" vertical="center" wrapText="1"/>
    </xf>
    <xf numFmtId="0" fontId="41" fillId="0" borderId="10" xfId="0" applyNumberFormat="1" applyFont="1" applyBorder="1" applyAlignment="1">
      <alignment horizontal="left" vertical="top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80"/>
  <sheetViews>
    <sheetView tabSelected="1" zoomScalePageLayoutView="0" workbookViewId="0" topLeftCell="A1">
      <selection activeCell="A2" sqref="A2:F2"/>
    </sheetView>
  </sheetViews>
  <sheetFormatPr defaultColWidth="10.66015625" defaultRowHeight="11.25" outlineLevelRow="1"/>
  <cols>
    <col min="1" max="1" width="10.33203125" style="1" customWidth="1"/>
    <col min="2" max="2" width="41.33203125" style="1" customWidth="1"/>
    <col min="3" max="3" width="8.66015625" style="1" customWidth="1"/>
    <col min="4" max="4" width="19.66015625" style="1" customWidth="1"/>
    <col min="5" max="5" width="17.16015625" style="1" customWidth="1"/>
    <col min="6" max="6" width="13.83203125" style="1" customWidth="1"/>
  </cols>
  <sheetData>
    <row r="1" s="1" customFormat="1" ht="9.75" customHeight="1"/>
    <row r="2" spans="1:6" ht="46.5" customHeight="1">
      <c r="A2" s="2" t="s">
        <v>39</v>
      </c>
      <c r="B2" s="2"/>
      <c r="C2" s="2"/>
      <c r="D2" s="2"/>
      <c r="E2" s="2"/>
      <c r="F2" s="2"/>
    </row>
    <row r="3" spans="1:6" ht="24.75" customHeight="1">
      <c r="A3" s="3" t="s">
        <v>0</v>
      </c>
      <c r="B3" s="3"/>
      <c r="C3" s="3"/>
      <c r="D3" s="4" t="s">
        <v>40</v>
      </c>
      <c r="E3" s="4" t="s">
        <v>41</v>
      </c>
      <c r="F3" s="4" t="s">
        <v>42</v>
      </c>
    </row>
    <row r="4" spans="1:6" ht="21" customHeight="1">
      <c r="A4" s="3" t="s">
        <v>1</v>
      </c>
      <c r="B4" s="3"/>
      <c r="C4" s="3"/>
      <c r="D4" s="4"/>
      <c r="E4" s="4"/>
      <c r="F4" s="4"/>
    </row>
    <row r="5" spans="1:6" s="14" customFormat="1" ht="21" customHeight="1">
      <c r="A5" s="11" t="s">
        <v>2</v>
      </c>
      <c r="B5" s="11"/>
      <c r="C5" s="11"/>
      <c r="D5" s="12">
        <v>1986089442</v>
      </c>
      <c r="E5" s="12">
        <v>682979739.25</v>
      </c>
      <c r="F5" s="13">
        <f>E5/D5*100</f>
        <v>34.38816625308861</v>
      </c>
    </row>
    <row r="6" spans="1:6" ht="21.75" customHeight="1" outlineLevel="1">
      <c r="A6" s="7" t="s">
        <v>3</v>
      </c>
      <c r="B6" s="7"/>
      <c r="C6" s="7"/>
      <c r="D6" s="5">
        <v>115017000</v>
      </c>
      <c r="E6" s="5">
        <v>44132050.67</v>
      </c>
      <c r="F6" s="6">
        <f aca="true" t="shared" si="0" ref="F6:F68">E6/D6*100</f>
        <v>38.37002414425694</v>
      </c>
    </row>
    <row r="7" spans="1:6" ht="11.25" customHeight="1" outlineLevel="1">
      <c r="A7" s="7" t="s">
        <v>4</v>
      </c>
      <c r="B7" s="7"/>
      <c r="C7" s="7"/>
      <c r="D7" s="5">
        <v>514560341</v>
      </c>
      <c r="E7" s="5">
        <v>181368842.92</v>
      </c>
      <c r="F7" s="6">
        <f t="shared" si="0"/>
        <v>35.24734194779305</v>
      </c>
    </row>
    <row r="8" spans="1:6" ht="21.75" customHeight="1" outlineLevel="1">
      <c r="A8" s="7" t="s">
        <v>5</v>
      </c>
      <c r="B8" s="7"/>
      <c r="C8" s="7"/>
      <c r="D8" s="5">
        <v>916964236</v>
      </c>
      <c r="E8" s="5">
        <v>321794972.15</v>
      </c>
      <c r="F8" s="6">
        <f t="shared" si="0"/>
        <v>35.093513957942406</v>
      </c>
    </row>
    <row r="9" spans="1:6" ht="32.25" customHeight="1" outlineLevel="1">
      <c r="A9" s="7" t="s">
        <v>6</v>
      </c>
      <c r="B9" s="7"/>
      <c r="C9" s="7"/>
      <c r="D9" s="5">
        <v>55704400</v>
      </c>
      <c r="E9" s="5">
        <v>16982522.64</v>
      </c>
      <c r="F9" s="6">
        <f t="shared" si="0"/>
        <v>30.48686035573492</v>
      </c>
    </row>
    <row r="10" spans="1:6" ht="32.25" customHeight="1" outlineLevel="1">
      <c r="A10" s="7" t="s">
        <v>7</v>
      </c>
      <c r="B10" s="7"/>
      <c r="C10" s="7"/>
      <c r="D10" s="5">
        <v>70717100</v>
      </c>
      <c r="E10" s="5">
        <v>21092175.74</v>
      </c>
      <c r="F10" s="6">
        <f t="shared" si="0"/>
        <v>29.82613220847574</v>
      </c>
    </row>
    <row r="11" spans="1:6" ht="21.75" customHeight="1" outlineLevel="1">
      <c r="A11" s="7" t="s">
        <v>8</v>
      </c>
      <c r="B11" s="7"/>
      <c r="C11" s="7"/>
      <c r="D11" s="5">
        <v>55056800</v>
      </c>
      <c r="E11" s="5">
        <v>19217165.2</v>
      </c>
      <c r="F11" s="6">
        <f t="shared" si="0"/>
        <v>34.90425378881446</v>
      </c>
    </row>
    <row r="12" spans="1:6" ht="11.25" customHeight="1" outlineLevel="1">
      <c r="A12" s="7" t="s">
        <v>9</v>
      </c>
      <c r="B12" s="7"/>
      <c r="C12" s="7"/>
      <c r="D12" s="5">
        <v>54708500</v>
      </c>
      <c r="E12" s="5">
        <v>18427644.17</v>
      </c>
      <c r="F12" s="6">
        <f t="shared" si="0"/>
        <v>33.6833292267198</v>
      </c>
    </row>
    <row r="13" spans="1:6" ht="11.25" customHeight="1" outlineLevel="1">
      <c r="A13" s="7" t="s">
        <v>10</v>
      </c>
      <c r="B13" s="7"/>
      <c r="C13" s="7"/>
      <c r="D13" s="5">
        <v>11031700</v>
      </c>
      <c r="E13" s="5">
        <v>3330253.88</v>
      </c>
      <c r="F13" s="6">
        <f t="shared" si="0"/>
        <v>30.188038833543335</v>
      </c>
    </row>
    <row r="14" spans="1:6" ht="11.25" customHeight="1" outlineLevel="1">
      <c r="A14" s="7" t="s">
        <v>11</v>
      </c>
      <c r="B14" s="7"/>
      <c r="C14" s="7"/>
      <c r="D14" s="5">
        <v>24517300</v>
      </c>
      <c r="E14" s="5">
        <v>7797910.38</v>
      </c>
      <c r="F14" s="6">
        <f t="shared" si="0"/>
        <v>31.805746880773984</v>
      </c>
    </row>
    <row r="15" spans="1:6" ht="11.25" customHeight="1" outlineLevel="1">
      <c r="A15" s="7" t="s">
        <v>12</v>
      </c>
      <c r="B15" s="7"/>
      <c r="C15" s="7"/>
      <c r="D15" s="5">
        <v>54300</v>
      </c>
      <c r="E15" s="5">
        <v>10860</v>
      </c>
      <c r="F15" s="6">
        <f t="shared" si="0"/>
        <v>20</v>
      </c>
    </row>
    <row r="16" spans="1:6" ht="11.25" customHeight="1" outlineLevel="1">
      <c r="A16" s="7" t="s">
        <v>13</v>
      </c>
      <c r="B16" s="7"/>
      <c r="C16" s="7"/>
      <c r="D16" s="5">
        <v>3654200</v>
      </c>
      <c r="E16" s="5">
        <v>829590.25</v>
      </c>
      <c r="F16" s="6">
        <f t="shared" si="0"/>
        <v>22.702376717202124</v>
      </c>
    </row>
    <row r="17" spans="1:6" ht="21.75" customHeight="1" outlineLevel="1">
      <c r="A17" s="7" t="s">
        <v>14</v>
      </c>
      <c r="B17" s="7"/>
      <c r="C17" s="7"/>
      <c r="D17" s="5">
        <v>21491000</v>
      </c>
      <c r="E17" s="5">
        <v>8854162.47</v>
      </c>
      <c r="F17" s="6">
        <f t="shared" si="0"/>
        <v>41.19939728258341</v>
      </c>
    </row>
    <row r="18" spans="1:6" ht="44.25" customHeight="1" outlineLevel="1">
      <c r="A18" s="7" t="s">
        <v>15</v>
      </c>
      <c r="B18" s="7"/>
      <c r="C18" s="7"/>
      <c r="D18" s="5">
        <v>30000</v>
      </c>
      <c r="E18" s="8"/>
      <c r="F18" s="6">
        <f t="shared" si="0"/>
        <v>0</v>
      </c>
    </row>
    <row r="19" spans="1:6" ht="21.75" customHeight="1" outlineLevel="1">
      <c r="A19" s="7" t="s">
        <v>16</v>
      </c>
      <c r="B19" s="7"/>
      <c r="C19" s="7"/>
      <c r="D19" s="5">
        <v>6274600</v>
      </c>
      <c r="E19" s="5">
        <v>2371385.91</v>
      </c>
      <c r="F19" s="6">
        <f t="shared" si="0"/>
        <v>37.79341966021739</v>
      </c>
    </row>
    <row r="20" spans="1:6" ht="11.25" customHeight="1" outlineLevel="1">
      <c r="A20" s="7" t="s">
        <v>17</v>
      </c>
      <c r="B20" s="7"/>
      <c r="C20" s="7"/>
      <c r="D20" s="5">
        <v>785000</v>
      </c>
      <c r="E20" s="8"/>
      <c r="F20" s="6">
        <f t="shared" si="0"/>
        <v>0</v>
      </c>
    </row>
    <row r="21" spans="1:6" ht="11.25" customHeight="1" outlineLevel="1">
      <c r="A21" s="7" t="s">
        <v>18</v>
      </c>
      <c r="B21" s="7"/>
      <c r="C21" s="7"/>
      <c r="D21" s="5">
        <v>8169700</v>
      </c>
      <c r="E21" s="5">
        <v>2933860.18</v>
      </c>
      <c r="F21" s="6">
        <f t="shared" si="0"/>
        <v>35.91147998090506</v>
      </c>
    </row>
    <row r="22" spans="1:6" ht="21.75" customHeight="1" outlineLevel="1">
      <c r="A22" s="7" t="s">
        <v>19</v>
      </c>
      <c r="B22" s="7"/>
      <c r="C22" s="7"/>
      <c r="D22" s="5">
        <v>486400</v>
      </c>
      <c r="E22" s="5">
        <v>143421.28</v>
      </c>
      <c r="F22" s="6">
        <f t="shared" si="0"/>
        <v>29.486282894736842</v>
      </c>
    </row>
    <row r="23" spans="1:6" ht="11.25" customHeight="1" outlineLevel="1">
      <c r="A23" s="7" t="s">
        <v>20</v>
      </c>
      <c r="B23" s="7"/>
      <c r="C23" s="7"/>
      <c r="D23" s="5">
        <v>54000</v>
      </c>
      <c r="E23" s="8"/>
      <c r="F23" s="6">
        <f t="shared" si="0"/>
        <v>0</v>
      </c>
    </row>
    <row r="24" spans="1:6" ht="21.75" customHeight="1" outlineLevel="1">
      <c r="A24" s="7" t="s">
        <v>21</v>
      </c>
      <c r="B24" s="7"/>
      <c r="C24" s="7"/>
      <c r="D24" s="5">
        <v>3032600</v>
      </c>
      <c r="E24" s="5">
        <v>945016.89</v>
      </c>
      <c r="F24" s="6">
        <f t="shared" si="0"/>
        <v>31.161936622040493</v>
      </c>
    </row>
    <row r="25" spans="1:6" ht="11.25" customHeight="1" outlineLevel="1">
      <c r="A25" s="7" t="s">
        <v>22</v>
      </c>
      <c r="B25" s="7"/>
      <c r="C25" s="7"/>
      <c r="D25" s="5">
        <v>6578800</v>
      </c>
      <c r="E25" s="5">
        <v>2598758.54</v>
      </c>
      <c r="F25" s="6">
        <f t="shared" si="0"/>
        <v>39.50201465312823</v>
      </c>
    </row>
    <row r="26" spans="1:6" ht="11.25" customHeight="1" outlineLevel="1">
      <c r="A26" s="7" t="s">
        <v>23</v>
      </c>
      <c r="B26" s="7"/>
      <c r="C26" s="7"/>
      <c r="D26" s="5">
        <v>18409600</v>
      </c>
      <c r="E26" s="5">
        <v>5291756.11</v>
      </c>
      <c r="F26" s="6">
        <f t="shared" si="0"/>
        <v>28.744546921171565</v>
      </c>
    </row>
    <row r="27" spans="1:6" ht="11.25" customHeight="1" outlineLevel="1">
      <c r="A27" s="7" t="s">
        <v>24</v>
      </c>
      <c r="B27" s="7"/>
      <c r="C27" s="7"/>
      <c r="D27" s="5">
        <v>1388500</v>
      </c>
      <c r="E27" s="5">
        <v>360859.6</v>
      </c>
      <c r="F27" s="6">
        <f t="shared" si="0"/>
        <v>25.989168167086785</v>
      </c>
    </row>
    <row r="28" spans="1:6" ht="11.25" customHeight="1" outlineLevel="1">
      <c r="A28" s="7" t="s">
        <v>25</v>
      </c>
      <c r="B28" s="7"/>
      <c r="C28" s="7"/>
      <c r="D28" s="5">
        <v>1723600</v>
      </c>
      <c r="E28" s="5">
        <v>601163.9</v>
      </c>
      <c r="F28" s="6">
        <f t="shared" si="0"/>
        <v>34.87838825713623</v>
      </c>
    </row>
    <row r="29" spans="1:6" ht="11.25" customHeight="1" outlineLevel="1">
      <c r="A29" s="7" t="s">
        <v>26</v>
      </c>
      <c r="B29" s="7"/>
      <c r="C29" s="7"/>
      <c r="D29" s="5">
        <v>524100</v>
      </c>
      <c r="E29" s="8"/>
      <c r="F29" s="6">
        <f t="shared" si="0"/>
        <v>0</v>
      </c>
    </row>
    <row r="30" spans="1:6" ht="21.75" customHeight="1" outlineLevel="1">
      <c r="A30" s="7" t="s">
        <v>27</v>
      </c>
      <c r="B30" s="7"/>
      <c r="C30" s="7"/>
      <c r="D30" s="5">
        <v>32692900</v>
      </c>
      <c r="E30" s="5">
        <v>8162185.99</v>
      </c>
      <c r="F30" s="6">
        <f t="shared" si="0"/>
        <v>24.966234228226924</v>
      </c>
    </row>
    <row r="31" spans="1:6" ht="32.25" customHeight="1" outlineLevel="1">
      <c r="A31" s="7" t="s">
        <v>28</v>
      </c>
      <c r="B31" s="7"/>
      <c r="C31" s="7"/>
      <c r="D31" s="5">
        <v>550000</v>
      </c>
      <c r="E31" s="5">
        <v>12880</v>
      </c>
      <c r="F31" s="6">
        <f t="shared" si="0"/>
        <v>2.341818181818182</v>
      </c>
    </row>
    <row r="32" spans="1:6" ht="11.25" customHeight="1" outlineLevel="1">
      <c r="A32" s="7" t="s">
        <v>29</v>
      </c>
      <c r="B32" s="7"/>
      <c r="C32" s="7"/>
      <c r="D32" s="5">
        <v>9672500</v>
      </c>
      <c r="E32" s="5">
        <v>2254595.77</v>
      </c>
      <c r="F32" s="6">
        <f t="shared" si="0"/>
        <v>23.309338537089687</v>
      </c>
    </row>
    <row r="33" spans="1:6" ht="11.25" customHeight="1" outlineLevel="1">
      <c r="A33" s="7" t="s">
        <v>30</v>
      </c>
      <c r="B33" s="7"/>
      <c r="C33" s="7"/>
      <c r="D33" s="5">
        <v>52240265</v>
      </c>
      <c r="E33" s="5">
        <v>13465704.61</v>
      </c>
      <c r="F33" s="6">
        <f t="shared" si="0"/>
        <v>25.776486030459456</v>
      </c>
    </row>
    <row r="34" spans="1:6" s="14" customFormat="1" ht="18" customHeight="1" outlineLevel="1">
      <c r="A34" s="15" t="s">
        <v>43</v>
      </c>
      <c r="B34" s="16"/>
      <c r="C34" s="17"/>
      <c r="D34" s="12">
        <f>D35+D46+D59</f>
        <v>494585974.05</v>
      </c>
      <c r="E34" s="12">
        <f>E35+E46+E59</f>
        <v>78546777.76</v>
      </c>
      <c r="F34" s="10">
        <f t="shared" si="0"/>
        <v>15.881319301638616</v>
      </c>
    </row>
    <row r="35" spans="1:6" s="14" customFormat="1" ht="22.5" customHeight="1">
      <c r="A35" s="11" t="s">
        <v>31</v>
      </c>
      <c r="B35" s="11"/>
      <c r="C35" s="11"/>
      <c r="D35" s="12">
        <v>66080757.12</v>
      </c>
      <c r="E35" s="12">
        <v>7854894.85</v>
      </c>
      <c r="F35" s="13">
        <f t="shared" si="0"/>
        <v>11.886811217577042</v>
      </c>
    </row>
    <row r="36" spans="1:6" ht="21.75" customHeight="1" outlineLevel="1">
      <c r="A36" s="7" t="s">
        <v>3</v>
      </c>
      <c r="B36" s="7"/>
      <c r="C36" s="7"/>
      <c r="D36" s="5">
        <v>219000</v>
      </c>
      <c r="E36" s="5">
        <v>58414.84</v>
      </c>
      <c r="F36" s="6">
        <f t="shared" si="0"/>
        <v>26.67344292237443</v>
      </c>
    </row>
    <row r="37" spans="1:6" ht="11.25" customHeight="1" outlineLevel="1">
      <c r="A37" s="7" t="s">
        <v>4</v>
      </c>
      <c r="B37" s="7"/>
      <c r="C37" s="7"/>
      <c r="D37" s="5">
        <v>46690740</v>
      </c>
      <c r="E37" s="5">
        <v>6129302.82</v>
      </c>
      <c r="F37" s="6">
        <f t="shared" si="0"/>
        <v>13.127448440525896</v>
      </c>
    </row>
    <row r="38" spans="1:6" ht="21.75" customHeight="1" outlineLevel="1">
      <c r="A38" s="7" t="s">
        <v>5</v>
      </c>
      <c r="B38" s="7"/>
      <c r="C38" s="7"/>
      <c r="D38" s="5">
        <v>4611689.49</v>
      </c>
      <c r="E38" s="5">
        <v>544880.14</v>
      </c>
      <c r="F38" s="6">
        <f t="shared" si="0"/>
        <v>11.815195736432809</v>
      </c>
    </row>
    <row r="39" spans="1:6" ht="32.25" customHeight="1" outlineLevel="1">
      <c r="A39" s="7" t="s">
        <v>6</v>
      </c>
      <c r="B39" s="7"/>
      <c r="C39" s="7"/>
      <c r="D39" s="5">
        <v>5306.08</v>
      </c>
      <c r="E39" s="8"/>
      <c r="F39" s="6">
        <f t="shared" si="0"/>
        <v>0</v>
      </c>
    </row>
    <row r="40" spans="1:6" ht="32.25" customHeight="1" outlineLevel="1">
      <c r="A40" s="7" t="s">
        <v>7</v>
      </c>
      <c r="B40" s="7"/>
      <c r="C40" s="7"/>
      <c r="D40" s="5">
        <v>4456.87</v>
      </c>
      <c r="E40" s="8"/>
      <c r="F40" s="6">
        <f t="shared" si="0"/>
        <v>0</v>
      </c>
    </row>
    <row r="41" spans="1:6" ht="21.75" customHeight="1" outlineLevel="1">
      <c r="A41" s="7" t="s">
        <v>8</v>
      </c>
      <c r="B41" s="7"/>
      <c r="C41" s="7"/>
      <c r="D41" s="5">
        <v>123055.32</v>
      </c>
      <c r="E41" s="5">
        <v>14936.49</v>
      </c>
      <c r="F41" s="6">
        <f t="shared" si="0"/>
        <v>12.138028652479225</v>
      </c>
    </row>
    <row r="42" spans="1:6" ht="11.25" customHeight="1" outlineLevel="1">
      <c r="A42" s="7" t="s">
        <v>9</v>
      </c>
      <c r="B42" s="7"/>
      <c r="C42" s="7"/>
      <c r="D42" s="5">
        <v>9783700</v>
      </c>
      <c r="E42" s="5">
        <v>227825.64</v>
      </c>
      <c r="F42" s="6">
        <f t="shared" si="0"/>
        <v>2.328624548994757</v>
      </c>
    </row>
    <row r="43" spans="1:6" ht="11.25" customHeight="1" outlineLevel="1">
      <c r="A43" s="7" t="s">
        <v>11</v>
      </c>
      <c r="B43" s="7"/>
      <c r="C43" s="7"/>
      <c r="D43" s="5">
        <v>2109.36</v>
      </c>
      <c r="E43" s="6">
        <v>70</v>
      </c>
      <c r="F43" s="6">
        <f t="shared" si="0"/>
        <v>3.318542117040239</v>
      </c>
    </row>
    <row r="44" spans="1:6" ht="11.25" customHeight="1" outlineLevel="1">
      <c r="A44" s="7" t="s">
        <v>18</v>
      </c>
      <c r="B44" s="7"/>
      <c r="C44" s="7"/>
      <c r="D44" s="5">
        <v>4629800</v>
      </c>
      <c r="E44" s="5">
        <v>879464.92</v>
      </c>
      <c r="F44" s="6">
        <f t="shared" si="0"/>
        <v>18.995743228649186</v>
      </c>
    </row>
    <row r="45" spans="1:6" ht="11.25" customHeight="1" outlineLevel="1">
      <c r="A45" s="7" t="s">
        <v>23</v>
      </c>
      <c r="B45" s="7"/>
      <c r="C45" s="7"/>
      <c r="D45" s="5">
        <v>10900</v>
      </c>
      <c r="E45" s="8"/>
      <c r="F45" s="6">
        <f t="shared" si="0"/>
        <v>0</v>
      </c>
    </row>
    <row r="46" spans="1:6" s="14" customFormat="1" ht="21.75" customHeight="1">
      <c r="A46" s="11" t="s">
        <v>32</v>
      </c>
      <c r="B46" s="11"/>
      <c r="C46" s="11"/>
      <c r="D46" s="12">
        <v>3340304.93</v>
      </c>
      <c r="E46" s="12">
        <v>2455858.26</v>
      </c>
      <c r="F46" s="13">
        <f t="shared" si="0"/>
        <v>73.52197812670951</v>
      </c>
    </row>
    <row r="47" spans="1:6" ht="11.25" customHeight="1" outlineLevel="1">
      <c r="A47" s="7" t="s">
        <v>4</v>
      </c>
      <c r="B47" s="7"/>
      <c r="C47" s="7"/>
      <c r="D47" s="5">
        <v>547187.85</v>
      </c>
      <c r="E47" s="5">
        <v>546052.61</v>
      </c>
      <c r="F47" s="6">
        <f t="shared" si="0"/>
        <v>99.79253194309779</v>
      </c>
    </row>
    <row r="48" spans="1:6" ht="21.75" customHeight="1" outlineLevel="1">
      <c r="A48" s="7" t="s">
        <v>5</v>
      </c>
      <c r="B48" s="7"/>
      <c r="C48" s="7"/>
      <c r="D48" s="5">
        <v>1565468.99</v>
      </c>
      <c r="E48" s="5">
        <v>1454107.83</v>
      </c>
      <c r="F48" s="6">
        <f t="shared" si="0"/>
        <v>92.88640268754223</v>
      </c>
    </row>
    <row r="49" spans="1:6" ht="32.25" customHeight="1" outlineLevel="1">
      <c r="A49" s="7" t="s">
        <v>6</v>
      </c>
      <c r="B49" s="7"/>
      <c r="C49" s="7"/>
      <c r="D49" s="5">
        <v>150311.5</v>
      </c>
      <c r="E49" s="5">
        <v>137155.37</v>
      </c>
      <c r="F49" s="6">
        <f t="shared" si="0"/>
        <v>91.2474228518776</v>
      </c>
    </row>
    <row r="50" spans="1:6" ht="32.25" customHeight="1" outlineLevel="1">
      <c r="A50" s="7" t="s">
        <v>7</v>
      </c>
      <c r="B50" s="7"/>
      <c r="C50" s="7"/>
      <c r="D50" s="5">
        <v>38103.51</v>
      </c>
      <c r="E50" s="5">
        <v>37868.51</v>
      </c>
      <c r="F50" s="6">
        <f t="shared" si="0"/>
        <v>99.38325891761679</v>
      </c>
    </row>
    <row r="51" spans="1:6" ht="21.75" customHeight="1" outlineLevel="1">
      <c r="A51" s="7" t="s">
        <v>8</v>
      </c>
      <c r="B51" s="7"/>
      <c r="C51" s="7"/>
      <c r="D51" s="5">
        <v>105272.56</v>
      </c>
      <c r="E51" s="5">
        <v>22502.72</v>
      </c>
      <c r="F51" s="6">
        <f t="shared" si="0"/>
        <v>21.37567472473359</v>
      </c>
    </row>
    <row r="52" spans="1:6" ht="11.25" customHeight="1" outlineLevel="1">
      <c r="A52" s="7" t="s">
        <v>11</v>
      </c>
      <c r="B52" s="7"/>
      <c r="C52" s="7"/>
      <c r="D52" s="5">
        <v>28831.67</v>
      </c>
      <c r="E52" s="5">
        <v>4629.69</v>
      </c>
      <c r="F52" s="6">
        <f t="shared" si="0"/>
        <v>16.057654655453536</v>
      </c>
    </row>
    <row r="53" spans="1:6" ht="11.25" customHeight="1" outlineLevel="1">
      <c r="A53" s="7" t="s">
        <v>13</v>
      </c>
      <c r="B53" s="7"/>
      <c r="C53" s="7"/>
      <c r="D53" s="5">
        <v>138850</v>
      </c>
      <c r="E53" s="5">
        <v>138850</v>
      </c>
      <c r="F53" s="6">
        <f t="shared" si="0"/>
        <v>100</v>
      </c>
    </row>
    <row r="54" spans="1:6" ht="11.25" customHeight="1" outlineLevel="1">
      <c r="A54" s="7" t="s">
        <v>18</v>
      </c>
      <c r="B54" s="7"/>
      <c r="C54" s="7"/>
      <c r="D54" s="5">
        <v>17000</v>
      </c>
      <c r="E54" s="5">
        <v>17000</v>
      </c>
      <c r="F54" s="6">
        <f t="shared" si="0"/>
        <v>100</v>
      </c>
    </row>
    <row r="55" spans="1:6" ht="21.75" customHeight="1" outlineLevel="1">
      <c r="A55" s="7" t="s">
        <v>21</v>
      </c>
      <c r="B55" s="7"/>
      <c r="C55" s="7"/>
      <c r="D55" s="5">
        <v>12755.5</v>
      </c>
      <c r="E55" s="5">
        <v>12755.5</v>
      </c>
      <c r="F55" s="6">
        <f t="shared" si="0"/>
        <v>100</v>
      </c>
    </row>
    <row r="56" spans="1:6" ht="21.75" customHeight="1" outlineLevel="1">
      <c r="A56" s="7" t="s">
        <v>27</v>
      </c>
      <c r="B56" s="7"/>
      <c r="C56" s="7"/>
      <c r="D56" s="5">
        <v>155462.92</v>
      </c>
      <c r="E56" s="5">
        <v>18511.14</v>
      </c>
      <c r="F56" s="6">
        <f t="shared" si="0"/>
        <v>11.907109425192836</v>
      </c>
    </row>
    <row r="57" spans="1:6" ht="11.25" customHeight="1" outlineLevel="1">
      <c r="A57" s="7" t="s">
        <v>29</v>
      </c>
      <c r="B57" s="7"/>
      <c r="C57" s="7"/>
      <c r="D57" s="5">
        <v>456423.59</v>
      </c>
      <c r="E57" s="5">
        <v>66424.89</v>
      </c>
      <c r="F57" s="6">
        <f t="shared" si="0"/>
        <v>14.553342871695127</v>
      </c>
    </row>
    <row r="58" spans="1:6" ht="11.25" customHeight="1" outlineLevel="1">
      <c r="A58" s="7" t="s">
        <v>33</v>
      </c>
      <c r="B58" s="7"/>
      <c r="C58" s="7"/>
      <c r="D58" s="5">
        <v>124636.84</v>
      </c>
      <c r="E58" s="8"/>
      <c r="F58" s="6">
        <f t="shared" si="0"/>
        <v>0</v>
      </c>
    </row>
    <row r="59" spans="1:6" s="14" customFormat="1" ht="19.5" customHeight="1">
      <c r="A59" s="11" t="s">
        <v>34</v>
      </c>
      <c r="B59" s="11"/>
      <c r="C59" s="11"/>
      <c r="D59" s="12">
        <v>425164912</v>
      </c>
      <c r="E59" s="12">
        <v>68236024.65</v>
      </c>
      <c r="F59" s="13">
        <f t="shared" si="0"/>
        <v>16.049307627248414</v>
      </c>
    </row>
    <row r="60" spans="1:6" ht="11.25" customHeight="1" outlineLevel="1">
      <c r="A60" s="7" t="s">
        <v>4</v>
      </c>
      <c r="B60" s="7"/>
      <c r="C60" s="7"/>
      <c r="D60" s="5">
        <v>73272299</v>
      </c>
      <c r="E60" s="5">
        <v>8985527.31</v>
      </c>
      <c r="F60" s="6">
        <f t="shared" si="0"/>
        <v>12.263198279065872</v>
      </c>
    </row>
    <row r="61" spans="1:6" ht="21.75" customHeight="1" outlineLevel="1">
      <c r="A61" s="7" t="s">
        <v>5</v>
      </c>
      <c r="B61" s="7"/>
      <c r="C61" s="7"/>
      <c r="D61" s="5">
        <v>70007911</v>
      </c>
      <c r="E61" s="5">
        <v>9520761.99</v>
      </c>
      <c r="F61" s="6">
        <f t="shared" si="0"/>
        <v>13.599551613531219</v>
      </c>
    </row>
    <row r="62" spans="1:6" ht="32.25" customHeight="1" outlineLevel="1">
      <c r="A62" s="7" t="s">
        <v>6</v>
      </c>
      <c r="B62" s="7"/>
      <c r="C62" s="7"/>
      <c r="D62" s="5">
        <v>7064200</v>
      </c>
      <c r="E62" s="5">
        <v>559888.89</v>
      </c>
      <c r="F62" s="6">
        <f t="shared" si="0"/>
        <v>7.925722516350047</v>
      </c>
    </row>
    <row r="63" spans="1:6" ht="32.25" customHeight="1" outlineLevel="1">
      <c r="A63" s="7" t="s">
        <v>7</v>
      </c>
      <c r="B63" s="7"/>
      <c r="C63" s="7"/>
      <c r="D63" s="5">
        <v>8023200</v>
      </c>
      <c r="E63" s="5">
        <v>437028</v>
      </c>
      <c r="F63" s="6">
        <f t="shared" si="0"/>
        <v>5.447053544720311</v>
      </c>
    </row>
    <row r="64" spans="1:6" ht="21.75" customHeight="1" outlineLevel="1">
      <c r="A64" s="7" t="s">
        <v>8</v>
      </c>
      <c r="B64" s="7"/>
      <c r="C64" s="7"/>
      <c r="D64" s="5">
        <v>3532600</v>
      </c>
      <c r="E64" s="5">
        <v>392333</v>
      </c>
      <c r="F64" s="6">
        <f t="shared" si="0"/>
        <v>11.106069184170298</v>
      </c>
    </row>
    <row r="65" spans="1:6" ht="11.25" customHeight="1" outlineLevel="1">
      <c r="A65" s="7" t="s">
        <v>9</v>
      </c>
      <c r="B65" s="7"/>
      <c r="C65" s="7"/>
      <c r="D65" s="5">
        <v>3960000</v>
      </c>
      <c r="E65" s="5">
        <v>1200873</v>
      </c>
      <c r="F65" s="6">
        <f t="shared" si="0"/>
        <v>30.32507575757576</v>
      </c>
    </row>
    <row r="66" spans="1:6" ht="11.25" customHeight="1" outlineLevel="1">
      <c r="A66" s="7" t="s">
        <v>10</v>
      </c>
      <c r="B66" s="7"/>
      <c r="C66" s="7"/>
      <c r="D66" s="5">
        <v>605000</v>
      </c>
      <c r="E66" s="8"/>
      <c r="F66" s="6">
        <f t="shared" si="0"/>
        <v>0</v>
      </c>
    </row>
    <row r="67" spans="1:6" ht="11.25" customHeight="1" outlineLevel="1">
      <c r="A67" s="7" t="s">
        <v>11</v>
      </c>
      <c r="B67" s="7"/>
      <c r="C67" s="7"/>
      <c r="D67" s="5">
        <v>1099000</v>
      </c>
      <c r="E67" s="8"/>
      <c r="F67" s="6">
        <f t="shared" si="0"/>
        <v>0</v>
      </c>
    </row>
    <row r="68" spans="1:6" ht="11.25" customHeight="1" outlineLevel="1">
      <c r="A68" s="7" t="s">
        <v>13</v>
      </c>
      <c r="B68" s="7"/>
      <c r="C68" s="7"/>
      <c r="D68" s="5">
        <v>570147</v>
      </c>
      <c r="E68" s="8"/>
      <c r="F68" s="6">
        <f t="shared" si="0"/>
        <v>0</v>
      </c>
    </row>
    <row r="69" spans="1:6" ht="45.75" customHeight="1" outlineLevel="1">
      <c r="A69" s="7" t="s">
        <v>15</v>
      </c>
      <c r="B69" s="7"/>
      <c r="C69" s="7"/>
      <c r="D69" s="5">
        <v>30000</v>
      </c>
      <c r="E69" s="8"/>
      <c r="F69" s="6">
        <f aca="true" t="shared" si="1" ref="F69:F80">E69/D69*100</f>
        <v>0</v>
      </c>
    </row>
    <row r="70" spans="1:6" ht="21.75" customHeight="1" outlineLevel="1">
      <c r="A70" s="7" t="s">
        <v>16</v>
      </c>
      <c r="B70" s="7"/>
      <c r="C70" s="7"/>
      <c r="D70" s="5">
        <v>1250000</v>
      </c>
      <c r="E70" s="8"/>
      <c r="F70" s="6">
        <f t="shared" si="1"/>
        <v>0</v>
      </c>
    </row>
    <row r="71" spans="1:6" ht="11.25" customHeight="1" outlineLevel="1">
      <c r="A71" s="7" t="s">
        <v>23</v>
      </c>
      <c r="B71" s="7"/>
      <c r="C71" s="7"/>
      <c r="D71" s="5">
        <v>5000000</v>
      </c>
      <c r="E71" s="8"/>
      <c r="F71" s="6">
        <f t="shared" si="1"/>
        <v>0</v>
      </c>
    </row>
    <row r="72" spans="1:6" ht="11.25" customHeight="1" outlineLevel="1">
      <c r="A72" s="7" t="s">
        <v>25</v>
      </c>
      <c r="B72" s="7"/>
      <c r="C72" s="7"/>
      <c r="D72" s="5">
        <v>820000</v>
      </c>
      <c r="E72" s="8"/>
      <c r="F72" s="6">
        <f t="shared" si="1"/>
        <v>0</v>
      </c>
    </row>
    <row r="73" spans="1:6" ht="21.75" customHeight="1" outlineLevel="1">
      <c r="A73" s="7" t="s">
        <v>27</v>
      </c>
      <c r="B73" s="7"/>
      <c r="C73" s="7"/>
      <c r="D73" s="5">
        <v>1095800</v>
      </c>
      <c r="E73" s="8"/>
      <c r="F73" s="6">
        <f t="shared" si="1"/>
        <v>0</v>
      </c>
    </row>
    <row r="74" spans="1:6" ht="11.25" customHeight="1" outlineLevel="1">
      <c r="A74" s="7" t="s">
        <v>29</v>
      </c>
      <c r="B74" s="7"/>
      <c r="C74" s="7"/>
      <c r="D74" s="5">
        <v>131605100</v>
      </c>
      <c r="E74" s="5">
        <v>18682902.87</v>
      </c>
      <c r="F74" s="6">
        <f t="shared" si="1"/>
        <v>14.196184547559328</v>
      </c>
    </row>
    <row r="75" spans="1:6" ht="11.25" customHeight="1" outlineLevel="1">
      <c r="A75" s="7" t="s">
        <v>33</v>
      </c>
      <c r="B75" s="7"/>
      <c r="C75" s="7"/>
      <c r="D75" s="5">
        <v>14621000</v>
      </c>
      <c r="E75" s="8"/>
      <c r="F75" s="6">
        <f t="shared" si="1"/>
        <v>0</v>
      </c>
    </row>
    <row r="76" spans="1:6" ht="11.25" customHeight="1" outlineLevel="1">
      <c r="A76" s="7" t="s">
        <v>30</v>
      </c>
      <c r="B76" s="7"/>
      <c r="C76" s="7"/>
      <c r="D76" s="5">
        <v>7179655</v>
      </c>
      <c r="E76" s="8"/>
      <c r="F76" s="6">
        <f t="shared" si="1"/>
        <v>0</v>
      </c>
    </row>
    <row r="77" spans="1:6" ht="11.25" customHeight="1" outlineLevel="1">
      <c r="A77" s="7" t="s">
        <v>35</v>
      </c>
      <c r="B77" s="7"/>
      <c r="C77" s="7"/>
      <c r="D77" s="5">
        <v>80397700</v>
      </c>
      <c r="E77" s="5">
        <v>20849772.44</v>
      </c>
      <c r="F77" s="6">
        <f t="shared" si="1"/>
        <v>25.933294658926815</v>
      </c>
    </row>
    <row r="78" spans="1:6" ht="11.25" customHeight="1" outlineLevel="1">
      <c r="A78" s="7" t="s">
        <v>36</v>
      </c>
      <c r="B78" s="7"/>
      <c r="C78" s="7"/>
      <c r="D78" s="5">
        <v>1796300</v>
      </c>
      <c r="E78" s="5">
        <v>1079453.54</v>
      </c>
      <c r="F78" s="6">
        <f t="shared" si="1"/>
        <v>60.093165952235154</v>
      </c>
    </row>
    <row r="79" spans="1:6" ht="69.75" customHeight="1" outlineLevel="1">
      <c r="A79" s="7" t="s">
        <v>37</v>
      </c>
      <c r="B79" s="7"/>
      <c r="C79" s="7"/>
      <c r="D79" s="5">
        <v>13235000</v>
      </c>
      <c r="E79" s="5">
        <v>6527483.61</v>
      </c>
      <c r="F79" s="6">
        <f t="shared" si="1"/>
        <v>49.319861050245564</v>
      </c>
    </row>
    <row r="80" spans="1:6" s="19" customFormat="1" ht="12.75" customHeight="1">
      <c r="A80" s="18" t="s">
        <v>38</v>
      </c>
      <c r="B80" s="18"/>
      <c r="C80" s="18"/>
      <c r="D80" s="9">
        <v>2480675416.0499997</v>
      </c>
      <c r="E80" s="9">
        <v>761526517.01</v>
      </c>
      <c r="F80" s="10">
        <f t="shared" si="1"/>
        <v>30.69835384681584</v>
      </c>
    </row>
  </sheetData>
  <sheetProtection/>
  <mergeCells count="82">
    <mergeCell ref="A76:C76"/>
    <mergeCell ref="A77:C77"/>
    <mergeCell ref="A78:C78"/>
    <mergeCell ref="A79:C79"/>
    <mergeCell ref="A80:C80"/>
    <mergeCell ref="A34:C34"/>
    <mergeCell ref="A71:C71"/>
    <mergeCell ref="A72:C72"/>
    <mergeCell ref="A73:C73"/>
    <mergeCell ref="A74:C74"/>
    <mergeCell ref="A75:C75"/>
    <mergeCell ref="A65:C65"/>
    <mergeCell ref="A66:C66"/>
    <mergeCell ref="A67:C67"/>
    <mergeCell ref="A68:C68"/>
    <mergeCell ref="A69:C69"/>
    <mergeCell ref="A70:C70"/>
    <mergeCell ref="A60:C60"/>
    <mergeCell ref="A61:C61"/>
    <mergeCell ref="A62:C62"/>
    <mergeCell ref="A63:C63"/>
    <mergeCell ref="A64:C64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29:C29"/>
    <mergeCell ref="A30:C30"/>
    <mergeCell ref="A31:C31"/>
    <mergeCell ref="A32:C32"/>
    <mergeCell ref="A33:C33"/>
    <mergeCell ref="A35:C35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6:C6"/>
    <mergeCell ref="A7:C7"/>
    <mergeCell ref="A8:C8"/>
    <mergeCell ref="A9:C9"/>
    <mergeCell ref="A10:C10"/>
    <mergeCell ref="F3:F4"/>
    <mergeCell ref="A4:C4"/>
    <mergeCell ref="A5:C5"/>
    <mergeCell ref="A2:F2"/>
    <mergeCell ref="A3:C3"/>
    <mergeCell ref="D3:D4"/>
    <mergeCell ref="E3:E4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2021-04-19T07:06:30Z</cp:lastPrinted>
  <dcterms:created xsi:type="dcterms:W3CDTF">2021-04-19T06:50:46Z</dcterms:created>
  <dcterms:modified xsi:type="dcterms:W3CDTF">2021-04-19T07:06:38Z</dcterms:modified>
  <cp:category/>
  <cp:version/>
  <cp:contentType/>
  <cp:contentStatus/>
  <cp:revision>1</cp:revision>
</cp:coreProperties>
</file>