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33" i="1"/>
  <c r="E33"/>
  <c r="D33"/>
  <c r="F22"/>
  <c r="F23"/>
  <c r="F24"/>
  <c r="F25"/>
  <c r="F26"/>
  <c r="F27"/>
  <c r="F28"/>
  <c r="F29"/>
  <c r="F30"/>
  <c r="F31"/>
  <c r="F32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"/>
  <c r="F7"/>
  <c r="F8"/>
  <c r="F9"/>
  <c r="F10"/>
  <c r="F11"/>
  <c r="F12"/>
  <c r="F13"/>
  <c r="F14"/>
  <c r="F15"/>
  <c r="F16"/>
  <c r="F17"/>
  <c r="F18"/>
  <c r="F19"/>
  <c r="F20"/>
  <c r="F21"/>
  <c r="F5"/>
</calcChain>
</file>

<file path=xl/sharedStrings.xml><?xml version="1.0" encoding="utf-8"?>
<sst xmlns="http://schemas.openxmlformats.org/spreadsheetml/2006/main" count="61" uniqueCount="39">
  <si>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</si>
  <si>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</si>
  <si>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</si>
  <si>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</si>
  <si>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16401675    . Організація інвалідів війни, Збройних сил та учасників бойових дій Оболонського району м.Київа</t>
  </si>
  <si>
    <t>20076896    . Територіальний центр СОП Оболонського району м. Києва</t>
  </si>
  <si>
    <t>21474535    . Громадська організація "Фонд інвалідів Чорнобиля" Оболонського району м.Києва</t>
  </si>
  <si>
    <t>23697423    . Оболонський районний в м.Києві центр соціальних служб для сім"ї, дітей та молоді</t>
  </si>
  <si>
    <t>24744225    . ліцей "Ольгинський"</t>
  </si>
  <si>
    <t>24937154    . Громадська організація "Спілка ветеранів Афганістану Оболонського району м.Києва"</t>
  </si>
  <si>
    <t>25196056    . ЗОШ "Екологія і Культура"</t>
  </si>
  <si>
    <t>25666361    . Оболонська районна органІзацІя Товариства Червоного Хреста м.Києва</t>
  </si>
  <si>
    <t>32108086    . 116153 ПП Матусина школа</t>
  </si>
  <si>
    <t>32453642    . ТОВ "Гімназія "Приоритет"</t>
  </si>
  <si>
    <t>32706231    . Комунальне підприїмство Оболонського району  м.Київа "Дитячий кінотеатр "Кадр"</t>
  </si>
  <si>
    <t>35789902    . 160596 ТОВ ПНЗ Монтесорі школа Оболонь</t>
  </si>
  <si>
    <t>37047306    . ТОВ НВК "Всезнайко"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</si>
  <si>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</si>
  <si>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</si>
  <si>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 Оболонської районної в місті Києві державної адміністрації</t>
  </si>
  <si>
    <t>37445416    . Управління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</si>
  <si>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</si>
  <si>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</si>
  <si>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</si>
  <si>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Відділ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</si>
  <si>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</si>
  <si>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</si>
  <si>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>40575070    . Ліцей "Екологія і Культура"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</si>
  <si>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</si>
  <si>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</si>
  <si>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</si>
  <si>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</si>
  <si>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</si>
  <si>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</si>
  <si>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 xml:space="preserve">% виконання 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</si>
  <si>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01.01.2021</t>
  </si>
  <si>
    <t>Спеціальний фонд, в т.ч.:</t>
  </si>
  <si>
    <t xml:space="preserve">Планові  призначення на 2020 рік, грн
</t>
  </si>
  <si>
    <t xml:space="preserve">Касові видатки за 2020 рік, грн
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</si>
</sst>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3" fillId="0" borderId="0" xfId="0" applyFont="1"/>
    <xf numFmtId="2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59"/>
  <sheetViews>
    <sheetView tabSelected="1" workbookViewId="0">
      <selection activeCell="A2" sqref="A2:F2"/>
    </sheetView>
  </sheetViews>
  <sheetFormatPr defaultColWidth="10.6640625" defaultRowHeight="11.25" outlineLevelRow="1"/>
  <cols>
    <col min="1" max="1" width="10.33203125" style="1" customWidth="1"/>
    <col min="2" max="2" width="54.1640625" style="1" customWidth="1"/>
    <col min="3" max="3" width="6.83203125" style="1" customWidth="1"/>
    <col min="4" max="4" width="22.33203125" style="1" customWidth="1"/>
    <col min="5" max="5" width="22.5" style="1" customWidth="1"/>
    <col min="6" max="6" width="17.1640625" style="1" customWidth="1"/>
  </cols>
  <sheetData>
    <row r="1" spans="1:6" s="1" customFormat="1" ht="9.9499999999999993" customHeight="1"/>
    <row r="2" spans="1:6" ht="45" customHeight="1">
      <c r="A2" s="13" t="s">
        <v>35</v>
      </c>
      <c r="B2" s="14"/>
      <c r="C2" s="15"/>
      <c r="D2" s="15"/>
      <c r="E2" s="15"/>
      <c r="F2" s="15"/>
    </row>
    <row r="3" spans="1:6" ht="36.6" customHeight="1">
      <c r="A3" s="12" t="s">
        <v>0</v>
      </c>
      <c r="B3" s="12"/>
      <c r="C3" s="12"/>
      <c r="D3" s="11" t="s">
        <v>37</v>
      </c>
      <c r="E3" s="11" t="s">
        <v>38</v>
      </c>
      <c r="F3" s="11" t="s">
        <v>34</v>
      </c>
    </row>
    <row r="4" spans="1:6" ht="36.200000000000003" customHeight="1">
      <c r="A4" s="12" t="s">
        <v>1</v>
      </c>
      <c r="B4" s="12"/>
      <c r="C4" s="12"/>
      <c r="D4" s="11"/>
      <c r="E4" s="11"/>
      <c r="F4" s="11"/>
    </row>
    <row r="5" spans="1:6" ht="23.25" customHeight="1">
      <c r="A5" s="12" t="s">
        <v>2</v>
      </c>
      <c r="B5" s="12"/>
      <c r="C5" s="12"/>
      <c r="D5" s="3">
        <v>2057485193</v>
      </c>
      <c r="E5" s="3">
        <v>1922169490.4499998</v>
      </c>
      <c r="F5" s="5">
        <f>E5/D5*100</f>
        <v>93.423247807062097</v>
      </c>
    </row>
    <row r="6" spans="1:6" ht="21.75" customHeight="1" outlineLevel="1">
      <c r="A6" s="10" t="s">
        <v>3</v>
      </c>
      <c r="B6" s="10"/>
      <c r="C6" s="10"/>
      <c r="D6" s="6">
        <v>53494955</v>
      </c>
      <c r="E6" s="6">
        <v>53465947.619999997</v>
      </c>
      <c r="F6" s="2">
        <f t="shared" ref="F6:F59" si="0">E6/D6*100</f>
        <v>99.94577548480973</v>
      </c>
    </row>
    <row r="7" spans="1:6" ht="21.75" customHeight="1" outlineLevel="1">
      <c r="A7" s="10" t="s">
        <v>4</v>
      </c>
      <c r="B7" s="10"/>
      <c r="C7" s="10"/>
      <c r="D7" s="6">
        <v>118000</v>
      </c>
      <c r="E7" s="6">
        <v>102090.03</v>
      </c>
      <c r="F7" s="2">
        <f t="shared" si="0"/>
        <v>86.516974576271195</v>
      </c>
    </row>
    <row r="8" spans="1:6" ht="11.25" customHeight="1" outlineLevel="1">
      <c r="A8" s="10" t="s">
        <v>5</v>
      </c>
      <c r="B8" s="10"/>
      <c r="C8" s="10"/>
      <c r="D8" s="6">
        <v>29588940</v>
      </c>
      <c r="E8" s="6">
        <v>29218497.809999999</v>
      </c>
      <c r="F8" s="2">
        <f t="shared" si="0"/>
        <v>98.74803832107537</v>
      </c>
    </row>
    <row r="9" spans="1:6" ht="21.75" customHeight="1" outlineLevel="1">
      <c r="A9" s="10" t="s">
        <v>6</v>
      </c>
      <c r="B9" s="10"/>
      <c r="C9" s="10"/>
      <c r="D9" s="6">
        <v>263400</v>
      </c>
      <c r="E9" s="6">
        <v>254757.76000000001</v>
      </c>
      <c r="F9" s="2">
        <f t="shared" si="0"/>
        <v>96.718967350037971</v>
      </c>
    </row>
    <row r="10" spans="1:6" ht="21.75" customHeight="1" outlineLevel="1">
      <c r="A10" s="10" t="s">
        <v>7</v>
      </c>
      <c r="B10" s="10"/>
      <c r="C10" s="10"/>
      <c r="D10" s="6">
        <v>15668600</v>
      </c>
      <c r="E10" s="6">
        <v>14819107.43</v>
      </c>
      <c r="F10" s="2">
        <f t="shared" si="0"/>
        <v>94.57837605146598</v>
      </c>
    </row>
    <row r="11" spans="1:6" ht="11.25" customHeight="1" outlineLevel="1">
      <c r="A11" s="10" t="s">
        <v>8</v>
      </c>
      <c r="B11" s="10"/>
      <c r="C11" s="10"/>
      <c r="D11" s="6">
        <v>812218</v>
      </c>
      <c r="E11" s="6">
        <v>812218</v>
      </c>
      <c r="F11" s="2">
        <f t="shared" si="0"/>
        <v>100</v>
      </c>
    </row>
    <row r="12" spans="1:6" ht="21.75" customHeight="1" outlineLevel="1">
      <c r="A12" s="10" t="s">
        <v>9</v>
      </c>
      <c r="B12" s="10"/>
      <c r="C12" s="10"/>
      <c r="D12" s="6">
        <v>105000</v>
      </c>
      <c r="E12" s="6">
        <v>105000</v>
      </c>
      <c r="F12" s="2">
        <f t="shared" si="0"/>
        <v>100</v>
      </c>
    </row>
    <row r="13" spans="1:6" ht="11.25" customHeight="1" outlineLevel="1">
      <c r="A13" s="10" t="s">
        <v>10</v>
      </c>
      <c r="B13" s="10"/>
      <c r="C13" s="10"/>
      <c r="D13" s="6">
        <v>760733</v>
      </c>
      <c r="E13" s="6">
        <v>760733</v>
      </c>
      <c r="F13" s="2">
        <f t="shared" si="0"/>
        <v>100</v>
      </c>
    </row>
    <row r="14" spans="1:6" ht="11.25" customHeight="1" outlineLevel="1">
      <c r="A14" s="10" t="s">
        <v>11</v>
      </c>
      <c r="B14" s="10"/>
      <c r="C14" s="10"/>
      <c r="D14" s="6">
        <v>150000</v>
      </c>
      <c r="E14" s="6">
        <v>146351.38</v>
      </c>
      <c r="F14" s="2">
        <f t="shared" si="0"/>
        <v>97.567586666666671</v>
      </c>
    </row>
    <row r="15" spans="1:6" ht="11.25" customHeight="1" outlineLevel="1">
      <c r="A15" s="10" t="s">
        <v>12</v>
      </c>
      <c r="B15" s="10"/>
      <c r="C15" s="10"/>
      <c r="D15" s="6">
        <v>63139</v>
      </c>
      <c r="E15" s="6">
        <v>63139</v>
      </c>
      <c r="F15" s="2">
        <f t="shared" si="0"/>
        <v>100</v>
      </c>
    </row>
    <row r="16" spans="1:6" ht="11.25" customHeight="1" outlineLevel="1">
      <c r="A16" s="10" t="s">
        <v>13</v>
      </c>
      <c r="B16" s="10"/>
      <c r="C16" s="10"/>
      <c r="D16" s="6">
        <v>40850</v>
      </c>
      <c r="E16" s="6">
        <v>20017.54</v>
      </c>
      <c r="F16" s="2">
        <f t="shared" si="0"/>
        <v>49.002545899632807</v>
      </c>
    </row>
    <row r="17" spans="1:6" ht="21.75" customHeight="1" outlineLevel="1">
      <c r="A17" s="10" t="s">
        <v>14</v>
      </c>
      <c r="B17" s="10"/>
      <c r="C17" s="10"/>
      <c r="D17" s="6">
        <v>1388500</v>
      </c>
      <c r="E17" s="6">
        <v>1086717.74</v>
      </c>
      <c r="F17" s="2">
        <f t="shared" si="0"/>
        <v>78.265591645660777</v>
      </c>
    </row>
    <row r="18" spans="1:6" ht="11.25" customHeight="1" outlineLevel="1">
      <c r="A18" s="10" t="s">
        <v>15</v>
      </c>
      <c r="B18" s="10"/>
      <c r="C18" s="10"/>
      <c r="D18" s="6">
        <v>285045</v>
      </c>
      <c r="E18" s="6">
        <v>285044.84000000003</v>
      </c>
      <c r="F18" s="2">
        <f t="shared" si="0"/>
        <v>99.999943868511991</v>
      </c>
    </row>
    <row r="19" spans="1:6" ht="11.25" customHeight="1" outlineLevel="1">
      <c r="A19" s="10" t="s">
        <v>16</v>
      </c>
      <c r="B19" s="10"/>
      <c r="C19" s="10"/>
      <c r="D19" s="6">
        <v>1287686</v>
      </c>
      <c r="E19" s="6">
        <v>1287686</v>
      </c>
      <c r="F19" s="2">
        <f t="shared" si="0"/>
        <v>100</v>
      </c>
    </row>
    <row r="20" spans="1:6" ht="11.25" customHeight="1" outlineLevel="1">
      <c r="A20" s="10" t="s">
        <v>17</v>
      </c>
      <c r="B20" s="10"/>
      <c r="C20" s="10"/>
      <c r="D20" s="6">
        <v>47129538</v>
      </c>
      <c r="E20" s="6">
        <v>45416738.509999998</v>
      </c>
      <c r="F20" s="2">
        <f t="shared" si="0"/>
        <v>96.365762189308953</v>
      </c>
    </row>
    <row r="21" spans="1:6" ht="21.75" customHeight="1" outlineLevel="1">
      <c r="A21" s="10" t="s">
        <v>18</v>
      </c>
      <c r="B21" s="10"/>
      <c r="C21" s="10"/>
      <c r="D21" s="6">
        <v>4454016</v>
      </c>
      <c r="E21" s="6">
        <v>4453526.71</v>
      </c>
      <c r="F21" s="2">
        <f t="shared" si="0"/>
        <v>99.989014633086185</v>
      </c>
    </row>
    <row r="22" spans="1:6" ht="21.75" customHeight="1" outlineLevel="1">
      <c r="A22" s="10" t="s">
        <v>19</v>
      </c>
      <c r="B22" s="10"/>
      <c r="C22" s="10"/>
      <c r="D22" s="6">
        <v>3173610</v>
      </c>
      <c r="E22" s="6">
        <v>3169055.16</v>
      </c>
      <c r="F22" s="2">
        <f t="shared" si="0"/>
        <v>99.856477639029379</v>
      </c>
    </row>
    <row r="23" spans="1:6" ht="21.75" customHeight="1" outlineLevel="1">
      <c r="A23" s="10" t="s">
        <v>20</v>
      </c>
      <c r="B23" s="10"/>
      <c r="C23" s="10"/>
      <c r="D23" s="6">
        <v>35524016</v>
      </c>
      <c r="E23" s="6">
        <v>34821030.100000001</v>
      </c>
      <c r="F23" s="2">
        <f t="shared" si="0"/>
        <v>98.021096770139962</v>
      </c>
    </row>
    <row r="24" spans="1:6" ht="21.75" customHeight="1" outlineLevel="1">
      <c r="A24" s="10" t="s">
        <v>21</v>
      </c>
      <c r="B24" s="10"/>
      <c r="C24" s="10"/>
      <c r="D24" s="6">
        <v>1744293828</v>
      </c>
      <c r="E24" s="6">
        <v>1620065555.8199999</v>
      </c>
      <c r="F24" s="2">
        <f t="shared" si="0"/>
        <v>92.878019162491697</v>
      </c>
    </row>
    <row r="25" spans="1:6" ht="21.75" customHeight="1" outlineLevel="1">
      <c r="A25" s="10" t="s">
        <v>22</v>
      </c>
      <c r="B25" s="10"/>
      <c r="C25" s="10"/>
      <c r="D25" s="6">
        <v>4767294</v>
      </c>
      <c r="E25" s="6">
        <v>4758149.42</v>
      </c>
      <c r="F25" s="2">
        <f t="shared" si="0"/>
        <v>99.808180909337665</v>
      </c>
    </row>
    <row r="26" spans="1:6" ht="21.75" customHeight="1" outlineLevel="1">
      <c r="A26" s="10" t="s">
        <v>23</v>
      </c>
      <c r="B26" s="10"/>
      <c r="C26" s="10"/>
      <c r="D26" s="6">
        <v>8132400</v>
      </c>
      <c r="E26" s="6">
        <v>7740831.7800000003</v>
      </c>
      <c r="F26" s="2">
        <f t="shared" si="0"/>
        <v>95.18508410801239</v>
      </c>
    </row>
    <row r="27" spans="1:6" ht="21.75" customHeight="1" outlineLevel="1">
      <c r="A27" s="10" t="s">
        <v>24</v>
      </c>
      <c r="B27" s="10"/>
      <c r="C27" s="10"/>
      <c r="D27" s="6">
        <v>77889666</v>
      </c>
      <c r="E27" s="6">
        <v>74461177.659999996</v>
      </c>
      <c r="F27" s="2">
        <f t="shared" si="0"/>
        <v>95.598275719913843</v>
      </c>
    </row>
    <row r="28" spans="1:6" ht="21.75" customHeight="1" outlineLevel="1">
      <c r="A28" s="10" t="s">
        <v>25</v>
      </c>
      <c r="B28" s="10"/>
      <c r="C28" s="10"/>
      <c r="D28" s="6">
        <v>1826400</v>
      </c>
      <c r="E28" s="6">
        <v>1766672.68</v>
      </c>
      <c r="F28" s="2">
        <f t="shared" si="0"/>
        <v>96.729778799824786</v>
      </c>
    </row>
    <row r="29" spans="1:6" ht="21.75" customHeight="1" outlineLevel="1">
      <c r="A29" s="10" t="s">
        <v>26</v>
      </c>
      <c r="B29" s="10"/>
      <c r="C29" s="10"/>
      <c r="D29" s="6">
        <v>9672500</v>
      </c>
      <c r="E29" s="6">
        <v>7602760.7300000004</v>
      </c>
      <c r="F29" s="2">
        <f t="shared" si="0"/>
        <v>78.601816800206777</v>
      </c>
    </row>
    <row r="30" spans="1:6" ht="11.25" customHeight="1" outlineLevel="1">
      <c r="A30" s="10" t="s">
        <v>27</v>
      </c>
      <c r="B30" s="10"/>
      <c r="C30" s="10"/>
      <c r="D30" s="6">
        <v>848822</v>
      </c>
      <c r="E30" s="6">
        <v>848822</v>
      </c>
      <c r="F30" s="2">
        <f t="shared" si="0"/>
        <v>100</v>
      </c>
    </row>
    <row r="31" spans="1:6" ht="21.75" customHeight="1" outlineLevel="1">
      <c r="A31" s="10" t="s">
        <v>28</v>
      </c>
      <c r="B31" s="10"/>
      <c r="C31" s="10"/>
      <c r="D31" s="6">
        <v>12055334</v>
      </c>
      <c r="E31" s="6">
        <v>12049475.1</v>
      </c>
      <c r="F31" s="2">
        <f t="shared" si="0"/>
        <v>99.951399936326936</v>
      </c>
    </row>
    <row r="32" spans="1:6" ht="11.25" customHeight="1" outlineLevel="1">
      <c r="A32" s="10" t="s">
        <v>29</v>
      </c>
      <c r="B32" s="10"/>
      <c r="C32" s="10"/>
      <c r="D32" s="6">
        <v>3690703</v>
      </c>
      <c r="E32" s="6">
        <v>2588386.63</v>
      </c>
      <c r="F32" s="2">
        <f t="shared" si="0"/>
        <v>70.132617823758778</v>
      </c>
    </row>
    <row r="33" spans="1:6" ht="28.5" customHeight="1" outlineLevel="1">
      <c r="A33" s="16" t="s">
        <v>36</v>
      </c>
      <c r="B33" s="17"/>
      <c r="C33" s="18"/>
      <c r="D33" s="4">
        <f>D34+D40+D47</f>
        <v>498295662.26999998</v>
      </c>
      <c r="E33" s="4">
        <f>E34+E40+E47</f>
        <v>466457230.13999999</v>
      </c>
      <c r="F33" s="9">
        <f t="shared" si="0"/>
        <v>93.61053395789979</v>
      </c>
    </row>
    <row r="34" spans="1:6" s="8" customFormat="1" ht="23.25" customHeight="1">
      <c r="A34" s="19" t="s">
        <v>30</v>
      </c>
      <c r="B34" s="19"/>
      <c r="C34" s="19"/>
      <c r="D34" s="4">
        <v>42592013.689999998</v>
      </c>
      <c r="E34" s="4">
        <v>31272513.809999999</v>
      </c>
      <c r="F34" s="9">
        <f t="shared" si="0"/>
        <v>73.423421671519478</v>
      </c>
    </row>
    <row r="35" spans="1:6" ht="21.75" customHeight="1" outlineLevel="1">
      <c r="A35" s="10" t="s">
        <v>7</v>
      </c>
      <c r="B35" s="10"/>
      <c r="C35" s="10"/>
      <c r="D35" s="6">
        <v>4629800</v>
      </c>
      <c r="E35" s="6">
        <v>2407877.3199999998</v>
      </c>
      <c r="F35" s="2">
        <f t="shared" si="0"/>
        <v>52.008236208907512</v>
      </c>
    </row>
    <row r="36" spans="1:6" ht="11.25" customHeight="1" outlineLevel="1">
      <c r="A36" s="10" t="s">
        <v>17</v>
      </c>
      <c r="B36" s="10"/>
      <c r="C36" s="10"/>
      <c r="D36" s="6">
        <v>245000</v>
      </c>
      <c r="E36" s="6">
        <v>196834.02</v>
      </c>
      <c r="F36" s="2">
        <f t="shared" si="0"/>
        <v>80.340416326530601</v>
      </c>
    </row>
    <row r="37" spans="1:6" ht="21.75" customHeight="1" outlineLevel="1">
      <c r="A37" s="10" t="s">
        <v>20</v>
      </c>
      <c r="B37" s="10"/>
      <c r="C37" s="10"/>
      <c r="D37" s="6">
        <v>3450</v>
      </c>
      <c r="E37" s="6">
        <v>3449.88</v>
      </c>
      <c r="F37" s="2">
        <f t="shared" si="0"/>
        <v>99.996521739130444</v>
      </c>
    </row>
    <row r="38" spans="1:6" ht="21.75" customHeight="1" outlineLevel="1">
      <c r="A38" s="10" t="s">
        <v>21</v>
      </c>
      <c r="B38" s="10"/>
      <c r="C38" s="10"/>
      <c r="D38" s="6">
        <v>27912130.690000001</v>
      </c>
      <c r="E38" s="6">
        <v>24941260.949999999</v>
      </c>
      <c r="F38" s="2">
        <f t="shared" si="0"/>
        <v>89.356349133660487</v>
      </c>
    </row>
    <row r="39" spans="1:6" ht="21.75" customHeight="1" outlineLevel="1">
      <c r="A39" s="10" t="s">
        <v>24</v>
      </c>
      <c r="B39" s="10"/>
      <c r="C39" s="10"/>
      <c r="D39" s="6">
        <v>9801633</v>
      </c>
      <c r="E39" s="6">
        <v>3723091.64</v>
      </c>
      <c r="F39" s="2">
        <f t="shared" si="0"/>
        <v>37.984401578798149</v>
      </c>
    </row>
    <row r="40" spans="1:6" ht="26.25" customHeight="1">
      <c r="A40" s="19" t="s">
        <v>31</v>
      </c>
      <c r="B40" s="19"/>
      <c r="C40" s="19"/>
      <c r="D40" s="4">
        <v>21618146.579999998</v>
      </c>
      <c r="E40" s="4">
        <v>21074585.199999999</v>
      </c>
      <c r="F40" s="9">
        <f t="shared" si="0"/>
        <v>97.485624505373309</v>
      </c>
    </row>
    <row r="41" spans="1:6" ht="11.25" customHeight="1" outlineLevel="1">
      <c r="A41" s="10" t="s">
        <v>5</v>
      </c>
      <c r="B41" s="10"/>
      <c r="C41" s="10"/>
      <c r="D41" s="6">
        <v>30932.58</v>
      </c>
      <c r="E41" s="6">
        <v>30932.58</v>
      </c>
      <c r="F41" s="2">
        <f t="shared" si="0"/>
        <v>100</v>
      </c>
    </row>
    <row r="42" spans="1:6" ht="21.75" customHeight="1" outlineLevel="1">
      <c r="A42" s="10" t="s">
        <v>7</v>
      </c>
      <c r="B42" s="10"/>
      <c r="C42" s="10"/>
      <c r="D42" s="6">
        <v>54405</v>
      </c>
      <c r="E42" s="6">
        <v>54405</v>
      </c>
      <c r="F42" s="2">
        <f t="shared" si="0"/>
        <v>100</v>
      </c>
    </row>
    <row r="43" spans="1:6" ht="21.75" customHeight="1" outlineLevel="1">
      <c r="A43" s="10" t="s">
        <v>18</v>
      </c>
      <c r="B43" s="10"/>
      <c r="C43" s="10"/>
      <c r="D43" s="6">
        <v>2913326.54</v>
      </c>
      <c r="E43" s="6">
        <v>2372612.35</v>
      </c>
      <c r="F43" s="2">
        <f t="shared" si="0"/>
        <v>81.439973083140899</v>
      </c>
    </row>
    <row r="44" spans="1:6" ht="21.75" customHeight="1" outlineLevel="1">
      <c r="A44" s="10" t="s">
        <v>21</v>
      </c>
      <c r="B44" s="10"/>
      <c r="C44" s="10"/>
      <c r="D44" s="6">
        <v>17685689.48</v>
      </c>
      <c r="E44" s="6">
        <v>17682842.289999999</v>
      </c>
      <c r="F44" s="2">
        <f t="shared" si="0"/>
        <v>99.983901164819045</v>
      </c>
    </row>
    <row r="45" spans="1:6" ht="21.75" customHeight="1" outlineLevel="1">
      <c r="A45" s="10" t="s">
        <v>24</v>
      </c>
      <c r="B45" s="10"/>
      <c r="C45" s="10"/>
      <c r="D45" s="6">
        <v>794942.98</v>
      </c>
      <c r="E45" s="6">
        <v>794942.98</v>
      </c>
      <c r="F45" s="2">
        <f t="shared" si="0"/>
        <v>100</v>
      </c>
    </row>
    <row r="46" spans="1:6" ht="11.25" customHeight="1" outlineLevel="1">
      <c r="A46" s="10" t="s">
        <v>29</v>
      </c>
      <c r="B46" s="10"/>
      <c r="C46" s="10"/>
      <c r="D46" s="6">
        <v>138850</v>
      </c>
      <c r="E46" s="6">
        <v>138850</v>
      </c>
      <c r="F46" s="2">
        <f t="shared" si="0"/>
        <v>100</v>
      </c>
    </row>
    <row r="47" spans="1:6" ht="24.75" customHeight="1">
      <c r="A47" s="19" t="s">
        <v>32</v>
      </c>
      <c r="B47" s="19"/>
      <c r="C47" s="19"/>
      <c r="D47" s="4">
        <v>434085502</v>
      </c>
      <c r="E47" s="4">
        <v>414110131.13</v>
      </c>
      <c r="F47" s="9">
        <f t="shared" si="0"/>
        <v>95.398286563829998</v>
      </c>
    </row>
    <row r="48" spans="1:6" ht="21.75" customHeight="1" outlineLevel="1">
      <c r="A48" s="10" t="s">
        <v>3</v>
      </c>
      <c r="B48" s="10"/>
      <c r="C48" s="10"/>
      <c r="D48" s="6">
        <v>13271000</v>
      </c>
      <c r="E48" s="6">
        <v>12431257.869999999</v>
      </c>
      <c r="F48" s="2">
        <f t="shared" si="0"/>
        <v>93.672352271870992</v>
      </c>
    </row>
    <row r="49" spans="1:6" ht="21.75" customHeight="1" outlineLevel="1">
      <c r="A49" s="10" t="s">
        <v>7</v>
      </c>
      <c r="B49" s="10"/>
      <c r="C49" s="10"/>
      <c r="D49" s="6">
        <v>1250000</v>
      </c>
      <c r="E49" s="6">
        <v>1242008</v>
      </c>
      <c r="F49" s="2">
        <f t="shared" si="0"/>
        <v>99.360640000000004</v>
      </c>
    </row>
    <row r="50" spans="1:6" ht="11.25" customHeight="1" outlineLevel="1">
      <c r="A50" s="10" t="s">
        <v>17</v>
      </c>
      <c r="B50" s="10"/>
      <c r="C50" s="10"/>
      <c r="D50" s="6">
        <v>752500</v>
      </c>
      <c r="E50" s="6">
        <v>708999.7</v>
      </c>
      <c r="F50" s="2">
        <f t="shared" si="0"/>
        <v>94.219229235880391</v>
      </c>
    </row>
    <row r="51" spans="1:6" ht="21.75" customHeight="1" outlineLevel="1">
      <c r="A51" s="10" t="s">
        <v>18</v>
      </c>
      <c r="B51" s="10"/>
      <c r="C51" s="10"/>
      <c r="D51" s="6">
        <v>147226100</v>
      </c>
      <c r="E51" s="6">
        <v>136395887.88999999</v>
      </c>
      <c r="F51" s="2">
        <f t="shared" si="0"/>
        <v>92.643823269107855</v>
      </c>
    </row>
    <row r="52" spans="1:6" ht="21.75" customHeight="1" outlineLevel="1">
      <c r="A52" s="10" t="s">
        <v>19</v>
      </c>
      <c r="B52" s="10"/>
      <c r="C52" s="10"/>
      <c r="D52" s="6">
        <v>14993955</v>
      </c>
      <c r="E52" s="6">
        <v>12240806</v>
      </c>
      <c r="F52" s="2">
        <f t="shared" si="0"/>
        <v>81.638273557577037</v>
      </c>
    </row>
    <row r="53" spans="1:6" ht="21.75" customHeight="1" outlineLevel="1">
      <c r="A53" s="10" t="s">
        <v>20</v>
      </c>
      <c r="B53" s="10"/>
      <c r="C53" s="10"/>
      <c r="D53" s="6">
        <v>6333490</v>
      </c>
      <c r="E53" s="6">
        <v>6331255.3700000001</v>
      </c>
      <c r="F53" s="2">
        <f t="shared" si="0"/>
        <v>99.964717241205094</v>
      </c>
    </row>
    <row r="54" spans="1:6" ht="21.75" customHeight="1" outlineLevel="1">
      <c r="A54" s="10" t="s">
        <v>21</v>
      </c>
      <c r="B54" s="10"/>
      <c r="C54" s="10"/>
      <c r="D54" s="6">
        <v>241630810</v>
      </c>
      <c r="E54" s="6">
        <v>236726032.69999999</v>
      </c>
      <c r="F54" s="2">
        <f t="shared" si="0"/>
        <v>97.970135803459826</v>
      </c>
    </row>
    <row r="55" spans="1:6" ht="21.75" customHeight="1" outlineLevel="1">
      <c r="A55" s="10" t="s">
        <v>22</v>
      </c>
      <c r="B55" s="10"/>
      <c r="C55" s="10"/>
      <c r="D55" s="6">
        <v>67500</v>
      </c>
      <c r="E55" s="6">
        <v>67029.06</v>
      </c>
      <c r="F55" s="2">
        <f t="shared" si="0"/>
        <v>99.302311111111109</v>
      </c>
    </row>
    <row r="56" spans="1:6" ht="21.75" customHeight="1" outlineLevel="1">
      <c r="A56" s="10" t="s">
        <v>23</v>
      </c>
      <c r="B56" s="10"/>
      <c r="C56" s="10"/>
      <c r="D56" s="6">
        <v>30000</v>
      </c>
      <c r="E56" s="6">
        <v>29998.94</v>
      </c>
      <c r="F56" s="2">
        <f t="shared" si="0"/>
        <v>99.996466666666663</v>
      </c>
    </row>
    <row r="57" spans="1:6" ht="21.75" customHeight="1" outlineLevel="1">
      <c r="A57" s="10" t="s">
        <v>24</v>
      </c>
      <c r="B57" s="10"/>
      <c r="C57" s="10"/>
      <c r="D57" s="6">
        <v>7960000</v>
      </c>
      <c r="E57" s="6">
        <v>7936855.5999999996</v>
      </c>
      <c r="F57" s="2">
        <f t="shared" si="0"/>
        <v>99.709241206030143</v>
      </c>
    </row>
    <row r="58" spans="1:6" ht="11.25" customHeight="1" outlineLevel="1">
      <c r="A58" s="10" t="s">
        <v>29</v>
      </c>
      <c r="B58" s="10"/>
      <c r="C58" s="10"/>
      <c r="D58" s="6">
        <v>570147</v>
      </c>
      <c r="E58" s="7"/>
      <c r="F58" s="2">
        <f t="shared" si="0"/>
        <v>0</v>
      </c>
    </row>
    <row r="59" spans="1:6" ht="21" customHeight="1">
      <c r="A59" s="20" t="s">
        <v>33</v>
      </c>
      <c r="B59" s="20"/>
      <c r="C59" s="20"/>
      <c r="D59" s="4">
        <v>2555780855.27</v>
      </c>
      <c r="E59" s="4">
        <v>2388626720.5900002</v>
      </c>
      <c r="F59" s="9">
        <f t="shared" si="0"/>
        <v>93.459762626544091</v>
      </c>
    </row>
  </sheetData>
  <mergeCells count="61"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6:C36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4:C34"/>
    <mergeCell ref="A35:C35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F3:F4"/>
    <mergeCell ref="A4:C4"/>
    <mergeCell ref="A5:C5"/>
    <mergeCell ref="A2:F2"/>
    <mergeCell ref="A3:C3"/>
    <mergeCell ref="D3:D4"/>
    <mergeCell ref="E3:E4"/>
    <mergeCell ref="A6:C6"/>
    <mergeCell ref="A7:C7"/>
    <mergeCell ref="A8:C8"/>
    <mergeCell ref="A9:C9"/>
    <mergeCell ref="A10:C10"/>
  </mergeCells>
  <pageMargins left="0.39370078740157477" right="0.39370078740157477" top="0.39370078740157477" bottom="0.39370078740157477" header="0.39370078740157477" footer="0.39370078740157477"/>
  <pageSetup paperSize="9" scale="90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2021-03-10T13:26:20Z</cp:lastPrinted>
  <dcterms:created xsi:type="dcterms:W3CDTF">2021-03-10T12:52:45Z</dcterms:created>
  <dcterms:modified xsi:type="dcterms:W3CDTF">2021-03-11T11:49:51Z</dcterms:modified>
</cp:coreProperties>
</file>