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180" windowWidth="15360" windowHeight="1267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<sst xmlns="http://schemas.openxmlformats.org/spreadsheetml/2006/main" count="60" uniqueCount="34">
  <si>
    <t>1 Загальний фонд</t>
  </si>
  <si>
    <t>30655 Громадська організація "Спілка ветеранів Афганістану Оболонського району м.Києва"</t>
  </si>
  <si>
    <t>42532 Громадська організація "Фонд інвалідів Чорнобиля" Оболонського району м.Києва</t>
  </si>
  <si>
    <t>32894 Комунальне некомерційне підприємство "Консультативно-діагностичний центр" Оболонського району м. Києва</t>
  </si>
  <si>
    <t>87133 Комунальне некомерційне підприємство "Центр первинної медико-санітарної допомоги №1" Оболонського району м. Києва</t>
  </si>
  <si>
    <t>32803 Комунальне некомерційне підприємство "Центр первинної медико-санітарної допомоги №2" Оболонського району м. Києва</t>
  </si>
  <si>
    <t>90037 Комунальне підприємство "Керуюча компанія з обслуговування житлового фонду Оболонського району м.Києва"</t>
  </si>
  <si>
    <t>30304 Комунальне підприємство по утриманню зелених насаджень Оболонського району м.Києва</t>
  </si>
  <si>
    <t>30140 Комунальне підприїмство Оболонського району  м.Київа "Дитячий кінотеатр "Кадр"</t>
  </si>
  <si>
    <t>19020 Оболонський районний в м. Києві центр соціальних служб для сім'ї, дітей та молоді</t>
  </si>
  <si>
    <t>77451 Організація інвалідів війни, Збройних сил та учасників бойових дій Оболонського району м.Київа</t>
  </si>
  <si>
    <t>77929 Служба у справах дітей Оболонської районної в місті Києві державної адміністрації</t>
  </si>
  <si>
    <t>97881 Спілка учасників АТО Оболонського району м.Києва</t>
  </si>
  <si>
    <t>29705 Територіальний центр соціального обслуговування (надання соціальних послуг) Оболонського району м.Києва</t>
  </si>
  <si>
    <t>77890 Управління будівництва, архітектури та землекористування Оболонської районної в місті Києві державної адміністрації</t>
  </si>
  <si>
    <t>77885 Управління житлово-комунального господарства Оболонської районної в місті Києві державної адміністрації</t>
  </si>
  <si>
    <t>77910 Управління культури, туризму та охорони культурної спадщини Оболонської районної в місті Києві державної адміністрації</t>
  </si>
  <si>
    <t>77881 Управління освіти Оболонської районнної в місті Києві державної адміністрації</t>
  </si>
  <si>
    <t>77884 Управління охорони здоров'я Оболонської районної в місті Києві державної адміністрації</t>
  </si>
  <si>
    <t>77906 Управління праці та соціального захисту населення Оболонської районної в місті Києві державної адміністрації</t>
  </si>
  <si>
    <t>77882 Фінансове управління Оболонської районної в м. Києві державної адміністрації</t>
  </si>
  <si>
    <t>84893 Центр соцІально-психологІчної реабІлІтацІї дІтей та молодІ з функцІональними обмеженнями в Оболонському районІ мІста Києва</t>
  </si>
  <si>
    <t>2 Плата за послуги бюджетних установ</t>
  </si>
  <si>
    <t>3 Інші джерела власних надходжень</t>
  </si>
  <si>
    <t>7  Інші кошти спеціального фонду</t>
  </si>
  <si>
    <t>Всього</t>
  </si>
  <si>
    <t>77879 Оболонська районна в місті Києві державна адміністрація</t>
  </si>
  <si>
    <t>98677 Громадська організація "КИЇВСЬКА МіСЬКА СПіЛКА ВЕТЕРАНіВ АТО "ПЕРУН"</t>
  </si>
  <si>
    <t>Видатки</t>
  </si>
  <si>
    <t>головного розпорядника — Оболонської районної в місті Києві державної адміністрації,</t>
  </si>
  <si>
    <t>в розрізі розпорядників нижчого рівня та одержувачів бюджетних коштів</t>
  </si>
  <si>
    <t>станом на 01.12.2017</t>
  </si>
  <si>
    <t>Назва розпорядника коштів</t>
  </si>
  <si>
    <t>Сума                           (тис. грн.)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</si>
</sst>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38"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4" fontId="1" fillId="34" borderId="10" xfId="0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0" fontId="2" fillId="0" borderId="0" xfId="52" applyFont="1" applyBorder="1" applyAlignment="1">
      <alignment vertical="center"/>
      <protection/>
    </xf>
    <xf numFmtId="0" fontId="3" fillId="0" borderId="11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10" xfId="0" applyNumberFormat="1" applyFont="1" applyBorder="1" applyAlignment="1">
      <alignment horizontal="left" vertical="top" wrapText="1" indent="4"/>
    </xf>
    <xf numFmtId="0" fontId="1" fillId="34" borderId="10" xfId="0" applyNumberFormat="1" applyFont="1" applyFill="1" applyBorder="1" applyAlignment="1">
      <alignment horizontal="left" vertical="top"/>
    </xf>
    <xf numFmtId="0" fontId="2" fillId="0" borderId="0" xfId="52" applyFont="1" applyBorder="1" applyAlignment="1">
      <alignment horizontal="center" vertical="center"/>
      <protection/>
    </xf>
    <xf numFmtId="0" fontId="0" fillId="33" borderId="10" xfId="0" applyNumberFormat="1" applyFont="1" applyFill="1" applyBorder="1" applyAlignment="1">
      <alignment horizontal="left" vertical="top" wrapText="1" indent="2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right" vertical="top"/>
    </xf>
    <xf numFmtId="164" fontId="1" fillId="34" borderId="10" xfId="0" applyNumberFormat="1" applyFont="1" applyFill="1" applyBorder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F61"/>
  <sheetViews>
    <sheetView tabSelected="1" zoomScalePageLayoutView="0" workbookViewId="0" topLeftCell="A1">
      <selection activeCell="K13" sqref="K13"/>
    </sheetView>
  </sheetViews>
  <sheetFormatPr defaultColWidth="10.66015625" defaultRowHeight="11.25" outlineLevelRow="2"/>
  <cols>
    <col min="1" max="1" width="10.33203125" style="1" customWidth="1"/>
    <col min="2" max="2" width="4" style="1" customWidth="1"/>
    <col min="3" max="3" width="42.83203125" style="1" customWidth="1"/>
    <col min="4" max="4" width="25.66015625" style="1" customWidth="1"/>
    <col min="5" max="5" width="22" style="1" hidden="1" customWidth="1"/>
    <col min="6" max="6" width="13.5" style="0" customWidth="1"/>
  </cols>
  <sheetData>
    <row r="1" s="1" customFormat="1" ht="9.75" customHeight="1"/>
    <row r="2" spans="1:5" ht="46.5" customHeight="1">
      <c r="A2" s="12" t="s">
        <v>28</v>
      </c>
      <c r="B2" s="12"/>
      <c r="C2" s="12"/>
      <c r="D2" s="12"/>
      <c r="E2"/>
    </row>
    <row r="3" spans="1:6" s="1" customFormat="1" ht="18" customHeight="1">
      <c r="A3" s="12" t="s">
        <v>29</v>
      </c>
      <c r="B3" s="12"/>
      <c r="C3" s="12"/>
      <c r="D3" s="12"/>
      <c r="E3" s="12"/>
      <c r="F3" s="12"/>
    </row>
    <row r="4" spans="1:5" ht="18" customHeight="1" outlineLevel="1">
      <c r="A4" s="7" t="s">
        <v>30</v>
      </c>
      <c r="B4" s="7"/>
      <c r="C4" s="7"/>
      <c r="D4" s="7"/>
      <c r="E4"/>
    </row>
    <row r="5" spans="1:5" ht="18" customHeight="1" outlineLevel="1">
      <c r="A5" s="12" t="s">
        <v>31</v>
      </c>
      <c r="B5" s="12"/>
      <c r="C5" s="12"/>
      <c r="D5" s="12"/>
      <c r="E5"/>
    </row>
    <row r="6" spans="1:5" ht="12.75" customHeight="1" outlineLevel="1">
      <c r="A6"/>
      <c r="B6"/>
      <c r="C6" s="2"/>
      <c r="D6"/>
      <c r="E6"/>
    </row>
    <row r="7" s="1" customFormat="1" ht="9.75" customHeight="1"/>
    <row r="8" spans="1:6" s="6" customFormat="1" ht="42" customHeight="1">
      <c r="A8" s="14" t="s">
        <v>32</v>
      </c>
      <c r="B8" s="15"/>
      <c r="C8" s="15"/>
      <c r="D8" s="16"/>
      <c r="E8" s="8" t="s">
        <v>33</v>
      </c>
      <c r="F8" s="8" t="s">
        <v>33</v>
      </c>
    </row>
    <row r="9" spans="1:6" ht="11.25" customHeight="1" outlineLevel="1">
      <c r="A9" s="13" t="s">
        <v>0</v>
      </c>
      <c r="B9" s="13"/>
      <c r="C9" s="13"/>
      <c r="D9" s="13"/>
      <c r="E9" s="3">
        <f>SUM(E11:E32)</f>
        <v>1118893364.2299998</v>
      </c>
      <c r="F9" s="17">
        <f>SUM(F11:F32)</f>
        <v>1118893.36423</v>
      </c>
    </row>
    <row r="10" spans="1:6" ht="21.75" customHeight="1" outlineLevel="2">
      <c r="A10" s="10" t="s">
        <v>9</v>
      </c>
      <c r="B10" s="10"/>
      <c r="C10" s="10"/>
      <c r="D10" s="10"/>
      <c r="E10" s="4">
        <v>8200393.12</v>
      </c>
      <c r="F10" s="9">
        <f aca="true" t="shared" si="0" ref="F10:F61">E10/1000</f>
        <v>8200.39312</v>
      </c>
    </row>
    <row r="11" spans="1:6" ht="21.75" customHeight="1" outlineLevel="2">
      <c r="A11" s="10" t="s">
        <v>1</v>
      </c>
      <c r="B11" s="10"/>
      <c r="C11" s="10"/>
      <c r="D11" s="10"/>
      <c r="E11" s="4">
        <v>41285.98</v>
      </c>
      <c r="F11" s="9">
        <f t="shared" si="0"/>
        <v>41.28598</v>
      </c>
    </row>
    <row r="12" spans="1:6" ht="21.75" customHeight="1" outlineLevel="2">
      <c r="A12" s="10" t="s">
        <v>2</v>
      </c>
      <c r="B12" s="10"/>
      <c r="C12" s="10"/>
      <c r="D12" s="10"/>
      <c r="E12" s="4">
        <v>32222</v>
      </c>
      <c r="F12" s="9">
        <f t="shared" si="0"/>
        <v>32.222</v>
      </c>
    </row>
    <row r="13" spans="1:6" ht="21.75" customHeight="1" outlineLevel="2">
      <c r="A13" s="10" t="s">
        <v>3</v>
      </c>
      <c r="B13" s="10"/>
      <c r="C13" s="10"/>
      <c r="D13" s="10"/>
      <c r="E13" s="4">
        <v>57211737.73</v>
      </c>
      <c r="F13" s="9">
        <f t="shared" si="0"/>
        <v>57211.73772999999</v>
      </c>
    </row>
    <row r="14" spans="1:6" ht="21.75" customHeight="1" outlineLevel="2">
      <c r="A14" s="10" t="s">
        <v>4</v>
      </c>
      <c r="B14" s="10"/>
      <c r="C14" s="10"/>
      <c r="D14" s="10"/>
      <c r="E14" s="4">
        <v>66363749.14</v>
      </c>
      <c r="F14" s="9">
        <f t="shared" si="0"/>
        <v>66363.74914</v>
      </c>
    </row>
    <row r="15" spans="1:6" ht="21.75" customHeight="1" outlineLevel="2">
      <c r="A15" s="10" t="s">
        <v>5</v>
      </c>
      <c r="B15" s="10"/>
      <c r="C15" s="10"/>
      <c r="D15" s="10"/>
      <c r="E15" s="4">
        <v>41317091.98</v>
      </c>
      <c r="F15" s="9">
        <f t="shared" si="0"/>
        <v>41317.09198</v>
      </c>
    </row>
    <row r="16" spans="1:6" ht="21.75" customHeight="1" outlineLevel="2">
      <c r="A16" s="10" t="s">
        <v>6</v>
      </c>
      <c r="B16" s="10"/>
      <c r="C16" s="10"/>
      <c r="D16" s="10"/>
      <c r="E16" s="4">
        <v>29577000</v>
      </c>
      <c r="F16" s="9">
        <f t="shared" si="0"/>
        <v>29577</v>
      </c>
    </row>
    <row r="17" spans="1:6" ht="21.75" customHeight="1" outlineLevel="2">
      <c r="A17" s="10" t="s">
        <v>7</v>
      </c>
      <c r="B17" s="10"/>
      <c r="C17" s="10"/>
      <c r="D17" s="10"/>
      <c r="E17" s="4">
        <v>31976500.91</v>
      </c>
      <c r="F17" s="9">
        <f t="shared" si="0"/>
        <v>31976.50091</v>
      </c>
    </row>
    <row r="18" spans="1:6" ht="21.75" customHeight="1" outlineLevel="2">
      <c r="A18" s="10" t="s">
        <v>8</v>
      </c>
      <c r="B18" s="10"/>
      <c r="C18" s="10"/>
      <c r="D18" s="10"/>
      <c r="E18" s="4">
        <v>954594.03</v>
      </c>
      <c r="F18" s="9">
        <f t="shared" si="0"/>
        <v>954.59403</v>
      </c>
    </row>
    <row r="19" spans="1:6" ht="21.75" customHeight="1" outlineLevel="2">
      <c r="A19" s="10" t="s">
        <v>10</v>
      </c>
      <c r="B19" s="10"/>
      <c r="C19" s="10"/>
      <c r="D19" s="10"/>
      <c r="E19" s="4">
        <v>80000</v>
      </c>
      <c r="F19" s="9">
        <f t="shared" si="0"/>
        <v>80</v>
      </c>
    </row>
    <row r="20" spans="1:6" ht="12" customHeight="1" outlineLevel="2">
      <c r="A20" s="10" t="s">
        <v>26</v>
      </c>
      <c r="B20" s="10"/>
      <c r="C20" s="10"/>
      <c r="D20" s="10"/>
      <c r="E20" s="4">
        <v>26970257.48</v>
      </c>
      <c r="F20" s="9">
        <f t="shared" si="0"/>
        <v>26970.25748</v>
      </c>
    </row>
    <row r="21" spans="1:6" ht="21.75" customHeight="1" outlineLevel="2">
      <c r="A21" s="10" t="s">
        <v>11</v>
      </c>
      <c r="B21" s="10"/>
      <c r="C21" s="10"/>
      <c r="D21" s="10"/>
      <c r="E21" s="4">
        <v>2265974.69</v>
      </c>
      <c r="F21" s="9">
        <f t="shared" si="0"/>
        <v>2265.97469</v>
      </c>
    </row>
    <row r="22" spans="1:6" ht="11.25" customHeight="1" outlineLevel="2">
      <c r="A22" s="10" t="s">
        <v>12</v>
      </c>
      <c r="B22" s="10"/>
      <c r="C22" s="10"/>
      <c r="D22" s="10"/>
      <c r="E22" s="4">
        <v>141866.43</v>
      </c>
      <c r="F22" s="9">
        <f t="shared" si="0"/>
        <v>141.86642999999998</v>
      </c>
    </row>
    <row r="23" spans="1:6" ht="21.75" customHeight="1" outlineLevel="2">
      <c r="A23" s="10" t="s">
        <v>13</v>
      </c>
      <c r="B23" s="10"/>
      <c r="C23" s="10"/>
      <c r="D23" s="10"/>
      <c r="E23" s="4">
        <v>10510775.56</v>
      </c>
      <c r="F23" s="9">
        <f t="shared" si="0"/>
        <v>10510.77556</v>
      </c>
    </row>
    <row r="24" spans="1:6" ht="21.75" customHeight="1" outlineLevel="2">
      <c r="A24" s="10" t="s">
        <v>14</v>
      </c>
      <c r="B24" s="10"/>
      <c r="C24" s="10"/>
      <c r="D24" s="10"/>
      <c r="E24" s="4">
        <v>1852588.83</v>
      </c>
      <c r="F24" s="9">
        <f t="shared" si="0"/>
        <v>1852.5888300000001</v>
      </c>
    </row>
    <row r="25" spans="1:6" ht="21.75" customHeight="1" outlineLevel="2">
      <c r="A25" s="10" t="s">
        <v>15</v>
      </c>
      <c r="B25" s="10"/>
      <c r="C25" s="10"/>
      <c r="D25" s="10"/>
      <c r="E25" s="4">
        <v>2118123.11</v>
      </c>
      <c r="F25" s="9">
        <f t="shared" si="0"/>
        <v>2118.12311</v>
      </c>
    </row>
    <row r="26" spans="1:6" ht="21.75" customHeight="1" outlineLevel="2">
      <c r="A26" s="10" t="s">
        <v>16</v>
      </c>
      <c r="B26" s="10"/>
      <c r="C26" s="10"/>
      <c r="D26" s="10"/>
      <c r="E26" s="4">
        <v>42739169.55</v>
      </c>
      <c r="F26" s="9">
        <f t="shared" si="0"/>
        <v>42739.16955</v>
      </c>
    </row>
    <row r="27" spans="1:6" ht="11.25" customHeight="1" outlineLevel="2">
      <c r="A27" s="10" t="s">
        <v>17</v>
      </c>
      <c r="B27" s="10"/>
      <c r="C27" s="10"/>
      <c r="D27" s="10"/>
      <c r="E27" s="4">
        <v>775950498.73</v>
      </c>
      <c r="F27" s="9">
        <f t="shared" si="0"/>
        <v>775950.49873</v>
      </c>
    </row>
    <row r="28" spans="1:6" ht="21.75" customHeight="1" outlineLevel="2">
      <c r="A28" s="10" t="s">
        <v>18</v>
      </c>
      <c r="B28" s="10"/>
      <c r="C28" s="10"/>
      <c r="D28" s="10"/>
      <c r="E28" s="4">
        <v>7149783.07</v>
      </c>
      <c r="F28" s="9">
        <f t="shared" si="0"/>
        <v>7149.78307</v>
      </c>
    </row>
    <row r="29" spans="1:6" ht="21.75" customHeight="1" outlineLevel="2">
      <c r="A29" s="10" t="s">
        <v>19</v>
      </c>
      <c r="B29" s="10"/>
      <c r="C29" s="10"/>
      <c r="D29" s="10"/>
      <c r="E29" s="4">
        <v>17758442.57</v>
      </c>
      <c r="F29" s="9">
        <f t="shared" si="0"/>
        <v>17758.44257</v>
      </c>
    </row>
    <row r="30" spans="1:6" ht="11.25" customHeight="1" outlineLevel="2">
      <c r="A30" s="10" t="s">
        <v>20</v>
      </c>
      <c r="B30" s="10"/>
      <c r="C30" s="10"/>
      <c r="D30" s="10"/>
      <c r="E30" s="4">
        <v>2804368.07</v>
      </c>
      <c r="F30" s="9">
        <f t="shared" si="0"/>
        <v>2804.36807</v>
      </c>
    </row>
    <row r="31" spans="1:6" ht="21.75" customHeight="1" outlineLevel="2">
      <c r="A31" s="10" t="s">
        <v>21</v>
      </c>
      <c r="B31" s="10"/>
      <c r="C31" s="10"/>
      <c r="D31" s="10"/>
      <c r="E31" s="4">
        <v>1055384.05</v>
      </c>
      <c r="F31" s="9">
        <f t="shared" si="0"/>
        <v>1055.3840500000001</v>
      </c>
    </row>
    <row r="32" spans="1:6" ht="21.75" customHeight="1" outlineLevel="2">
      <c r="A32" s="10" t="s">
        <v>27</v>
      </c>
      <c r="B32" s="10"/>
      <c r="C32" s="10"/>
      <c r="D32" s="10"/>
      <c r="E32" s="4">
        <v>21950.32</v>
      </c>
      <c r="F32" s="9">
        <f t="shared" si="0"/>
        <v>21.95032</v>
      </c>
    </row>
    <row r="33" spans="1:6" ht="11.25" customHeight="1" outlineLevel="1">
      <c r="A33" s="13" t="s">
        <v>22</v>
      </c>
      <c r="B33" s="13"/>
      <c r="C33" s="13"/>
      <c r="D33" s="13"/>
      <c r="E33" s="17">
        <f>SUM(E34:E37)</f>
        <v>28488124.64</v>
      </c>
      <c r="F33" s="17">
        <f>SUM(F34:F37)</f>
        <v>28488.12464</v>
      </c>
    </row>
    <row r="34" spans="1:6" ht="21.75" customHeight="1" outlineLevel="2">
      <c r="A34" s="10" t="s">
        <v>9</v>
      </c>
      <c r="B34" s="10"/>
      <c r="C34" s="10"/>
      <c r="D34" s="10"/>
      <c r="E34" s="4">
        <v>2213790.64</v>
      </c>
      <c r="F34" s="9">
        <f t="shared" si="0"/>
        <v>2213.79064</v>
      </c>
    </row>
    <row r="35" spans="1:6" ht="21.75" customHeight="1" outlineLevel="2">
      <c r="A35" s="10" t="s">
        <v>26</v>
      </c>
      <c r="B35" s="10"/>
      <c r="C35" s="10"/>
      <c r="D35" s="10"/>
      <c r="E35" s="4">
        <v>63689.6</v>
      </c>
      <c r="F35" s="9">
        <f t="shared" si="0"/>
        <v>63.6896</v>
      </c>
    </row>
    <row r="36" spans="1:6" ht="11.25" customHeight="1" outlineLevel="2">
      <c r="A36" s="10" t="s">
        <v>17</v>
      </c>
      <c r="B36" s="10"/>
      <c r="C36" s="10"/>
      <c r="D36" s="10"/>
      <c r="E36" s="4">
        <v>25149027.08</v>
      </c>
      <c r="F36" s="9">
        <f t="shared" si="0"/>
        <v>25149.02708</v>
      </c>
    </row>
    <row r="37" spans="1:6" ht="21.75" customHeight="1" outlineLevel="2">
      <c r="A37" s="10" t="s">
        <v>16</v>
      </c>
      <c r="B37" s="10"/>
      <c r="C37" s="10"/>
      <c r="D37" s="10"/>
      <c r="E37" s="4">
        <v>1061617.32</v>
      </c>
      <c r="F37" s="9">
        <f t="shared" si="0"/>
        <v>1061.61732</v>
      </c>
    </row>
    <row r="38" spans="1:6" ht="11.25" customHeight="1" outlineLevel="1">
      <c r="A38" s="13" t="s">
        <v>23</v>
      </c>
      <c r="B38" s="13"/>
      <c r="C38" s="13"/>
      <c r="D38" s="13"/>
      <c r="E38" s="17">
        <f>SUM(E39:E42)</f>
        <v>43428013.79</v>
      </c>
      <c r="F38" s="17">
        <f>SUM(F39:F42)</f>
        <v>43428.01379</v>
      </c>
    </row>
    <row r="39" spans="1:6" ht="21.75" customHeight="1" outlineLevel="2">
      <c r="A39" s="10" t="s">
        <v>9</v>
      </c>
      <c r="B39" s="10"/>
      <c r="C39" s="10"/>
      <c r="D39" s="10"/>
      <c r="E39" s="4">
        <v>34560</v>
      </c>
      <c r="F39" s="9">
        <f t="shared" si="0"/>
        <v>34.56</v>
      </c>
    </row>
    <row r="40" spans="1:6" ht="21.75" customHeight="1" outlineLevel="2">
      <c r="A40" s="10" t="s">
        <v>13</v>
      </c>
      <c r="B40" s="10"/>
      <c r="C40" s="10"/>
      <c r="D40" s="10"/>
      <c r="E40" s="4">
        <v>33514.38</v>
      </c>
      <c r="F40" s="9">
        <f t="shared" si="0"/>
        <v>33.514379999999996</v>
      </c>
    </row>
    <row r="41" spans="1:6" ht="11.25" customHeight="1" outlineLevel="2">
      <c r="A41" s="10" t="s">
        <v>17</v>
      </c>
      <c r="B41" s="10"/>
      <c r="C41" s="10"/>
      <c r="D41" s="10"/>
      <c r="E41" s="4">
        <v>26304763.56</v>
      </c>
      <c r="F41" s="9">
        <f t="shared" si="0"/>
        <v>26304.76356</v>
      </c>
    </row>
    <row r="42" spans="1:6" ht="21.75" customHeight="1" outlineLevel="2">
      <c r="A42" s="10" t="s">
        <v>16</v>
      </c>
      <c r="B42" s="10"/>
      <c r="C42" s="10"/>
      <c r="D42" s="10"/>
      <c r="E42" s="4">
        <v>17055175.85</v>
      </c>
      <c r="F42" s="9">
        <f t="shared" si="0"/>
        <v>17055.175850000003</v>
      </c>
    </row>
    <row r="43" spans="1:6" ht="11.25" customHeight="1" outlineLevel="1">
      <c r="A43" s="13" t="s">
        <v>24</v>
      </c>
      <c r="B43" s="13"/>
      <c r="C43" s="13"/>
      <c r="D43" s="13"/>
      <c r="E43" s="17">
        <f>SUM(E44:E60)</f>
        <v>168997752.30999997</v>
      </c>
      <c r="F43" s="17">
        <f>SUM(F44:F60)</f>
        <v>168997.75231000004</v>
      </c>
    </row>
    <row r="44" spans="1:6" ht="21.75" customHeight="1" outlineLevel="2">
      <c r="A44" s="10" t="s">
        <v>3</v>
      </c>
      <c r="B44" s="10"/>
      <c r="C44" s="10"/>
      <c r="D44" s="10"/>
      <c r="E44" s="4">
        <v>9068737.4</v>
      </c>
      <c r="F44" s="9">
        <f t="shared" si="0"/>
        <v>9068.7374</v>
      </c>
    </row>
    <row r="45" spans="1:6" ht="21.75" customHeight="1" outlineLevel="2">
      <c r="A45" s="10" t="s">
        <v>4</v>
      </c>
      <c r="B45" s="10"/>
      <c r="C45" s="10"/>
      <c r="D45" s="10"/>
      <c r="E45" s="4">
        <v>4125535.57</v>
      </c>
      <c r="F45" s="9">
        <f t="shared" si="0"/>
        <v>4125.53557</v>
      </c>
    </row>
    <row r="46" spans="1:6" ht="21.75" customHeight="1" outlineLevel="2">
      <c r="A46" s="10" t="s">
        <v>5</v>
      </c>
      <c r="B46" s="10"/>
      <c r="C46" s="10"/>
      <c r="D46" s="10"/>
      <c r="E46" s="4">
        <v>1534057.65</v>
      </c>
      <c r="F46" s="9">
        <f t="shared" si="0"/>
        <v>1534.05765</v>
      </c>
    </row>
    <row r="47" spans="1:6" ht="21.75" customHeight="1" outlineLevel="2">
      <c r="A47" s="10" t="s">
        <v>6</v>
      </c>
      <c r="B47" s="10"/>
      <c r="C47" s="10"/>
      <c r="D47" s="10"/>
      <c r="E47" s="4">
        <v>38851295.29</v>
      </c>
      <c r="F47" s="9">
        <f t="shared" si="0"/>
        <v>38851.29529</v>
      </c>
    </row>
    <row r="48" spans="1:6" ht="21.75" customHeight="1" outlineLevel="2">
      <c r="A48" s="10" t="s">
        <v>7</v>
      </c>
      <c r="B48" s="10"/>
      <c r="C48" s="10"/>
      <c r="D48" s="10"/>
      <c r="E48" s="4">
        <v>2532099.74</v>
      </c>
      <c r="F48" s="9">
        <f t="shared" si="0"/>
        <v>2532.09974</v>
      </c>
    </row>
    <row r="49" spans="1:6" ht="21.75" customHeight="1" outlineLevel="2">
      <c r="A49" s="10" t="s">
        <v>9</v>
      </c>
      <c r="B49" s="10"/>
      <c r="C49" s="10"/>
      <c r="D49" s="10"/>
      <c r="E49" s="4">
        <v>2673419.27</v>
      </c>
      <c r="F49" s="9">
        <f t="shared" si="0"/>
        <v>2673.41927</v>
      </c>
    </row>
    <row r="50" spans="1:6" ht="21.75" customHeight="1" outlineLevel="2">
      <c r="A50" s="10" t="s">
        <v>11</v>
      </c>
      <c r="B50" s="10"/>
      <c r="C50" s="10"/>
      <c r="D50" s="10"/>
      <c r="E50" s="4">
        <v>92700</v>
      </c>
      <c r="F50" s="9">
        <f t="shared" si="0"/>
        <v>92.7</v>
      </c>
    </row>
    <row r="51" spans="1:6" ht="21.75" customHeight="1" outlineLevel="2">
      <c r="A51" s="10" t="s">
        <v>13</v>
      </c>
      <c r="B51" s="10"/>
      <c r="C51" s="10"/>
      <c r="D51" s="10"/>
      <c r="E51" s="4">
        <v>79841</v>
      </c>
      <c r="F51" s="9">
        <f t="shared" si="0"/>
        <v>79.841</v>
      </c>
    </row>
    <row r="52" spans="1:6" ht="21.75" customHeight="1" outlineLevel="2">
      <c r="A52" s="10" t="s">
        <v>14</v>
      </c>
      <c r="B52" s="10"/>
      <c r="C52" s="10"/>
      <c r="D52" s="10"/>
      <c r="E52" s="4">
        <v>17374342.66</v>
      </c>
      <c r="F52" s="9">
        <f t="shared" si="0"/>
        <v>17374.34266</v>
      </c>
    </row>
    <row r="53" spans="1:6" ht="21.75" customHeight="1" outlineLevel="2">
      <c r="A53" s="10" t="s">
        <v>15</v>
      </c>
      <c r="B53" s="10"/>
      <c r="C53" s="10"/>
      <c r="D53" s="10"/>
      <c r="E53" s="4">
        <v>42000</v>
      </c>
      <c r="F53" s="9">
        <f t="shared" si="0"/>
        <v>42</v>
      </c>
    </row>
    <row r="54" spans="1:6" ht="21.75" customHeight="1" outlineLevel="2">
      <c r="A54" s="10" t="s">
        <v>16</v>
      </c>
      <c r="B54" s="10"/>
      <c r="C54" s="10"/>
      <c r="D54" s="10"/>
      <c r="E54" s="4">
        <v>1862606.83</v>
      </c>
      <c r="F54" s="9">
        <f t="shared" si="0"/>
        <v>1862.6068300000002</v>
      </c>
    </row>
    <row r="55" spans="1:6" ht="11.25" customHeight="1" outlineLevel="2">
      <c r="A55" s="10" t="s">
        <v>17</v>
      </c>
      <c r="B55" s="10"/>
      <c r="C55" s="10"/>
      <c r="D55" s="10"/>
      <c r="E55" s="4">
        <v>83660719.73</v>
      </c>
      <c r="F55" s="9">
        <f t="shared" si="0"/>
        <v>83660.71973</v>
      </c>
    </row>
    <row r="56" spans="1:6" ht="21.75" customHeight="1" outlineLevel="2">
      <c r="A56" s="10" t="s">
        <v>18</v>
      </c>
      <c r="B56" s="10"/>
      <c r="C56" s="10"/>
      <c r="D56" s="10"/>
      <c r="E56" s="4">
        <v>7200</v>
      </c>
      <c r="F56" s="9">
        <f t="shared" si="0"/>
        <v>7.2</v>
      </c>
    </row>
    <row r="57" spans="1:6" ht="21.75" customHeight="1" outlineLevel="2">
      <c r="A57" s="10" t="s">
        <v>19</v>
      </c>
      <c r="B57" s="10"/>
      <c r="C57" s="10"/>
      <c r="D57" s="10"/>
      <c r="E57" s="4">
        <v>4709533.51</v>
      </c>
      <c r="F57" s="9">
        <f t="shared" si="0"/>
        <v>4709.53351</v>
      </c>
    </row>
    <row r="58" spans="1:6" ht="11.25" customHeight="1" outlineLevel="2">
      <c r="A58" s="10" t="s">
        <v>20</v>
      </c>
      <c r="B58" s="10"/>
      <c r="C58" s="10"/>
      <c r="D58" s="10"/>
      <c r="E58" s="4">
        <v>82396.06</v>
      </c>
      <c r="F58" s="9">
        <f t="shared" si="0"/>
        <v>82.39605999999999</v>
      </c>
    </row>
    <row r="59" spans="1:6" ht="21.75" customHeight="1" outlineLevel="2">
      <c r="A59" s="10" t="s">
        <v>21</v>
      </c>
      <c r="B59" s="10"/>
      <c r="C59" s="10"/>
      <c r="D59" s="10"/>
      <c r="E59" s="4">
        <v>25999</v>
      </c>
      <c r="F59" s="9">
        <f t="shared" si="0"/>
        <v>25.999</v>
      </c>
    </row>
    <row r="60" spans="1:6" ht="21.75" customHeight="1" outlineLevel="2">
      <c r="A60" s="10" t="s">
        <v>26</v>
      </c>
      <c r="B60" s="10"/>
      <c r="C60" s="10"/>
      <c r="D60" s="10"/>
      <c r="E60" s="4">
        <v>2275268.6</v>
      </c>
      <c r="F60" s="9">
        <f t="shared" si="0"/>
        <v>2275.2686</v>
      </c>
    </row>
    <row r="61" spans="1:6" ht="12.75" customHeight="1">
      <c r="A61" s="11" t="s">
        <v>25</v>
      </c>
      <c r="B61" s="11"/>
      <c r="C61" s="11"/>
      <c r="D61" s="11"/>
      <c r="E61" s="5">
        <f>E43+E38+E9</f>
        <v>1331319130.3299997</v>
      </c>
      <c r="F61" s="18">
        <f>F43+F38+F9</f>
        <v>1331319.13033</v>
      </c>
    </row>
  </sheetData>
  <sheetProtection/>
  <mergeCells count="57">
    <mergeCell ref="A3:F3"/>
    <mergeCell ref="A8:D8"/>
    <mergeCell ref="A9:D9"/>
    <mergeCell ref="A11:D11"/>
    <mergeCell ref="A28:D28"/>
    <mergeCell ref="A18:D18"/>
    <mergeCell ref="A10:D10"/>
    <mergeCell ref="A19:D19"/>
    <mergeCell ref="A21:D21"/>
    <mergeCell ref="A22:D22"/>
    <mergeCell ref="A12:D12"/>
    <mergeCell ref="A13:D13"/>
    <mergeCell ref="A14:D14"/>
    <mergeCell ref="A15:D15"/>
    <mergeCell ref="A29:D29"/>
    <mergeCell ref="A16:D16"/>
    <mergeCell ref="A17:D17"/>
    <mergeCell ref="A30:D30"/>
    <mergeCell ref="A31:D31"/>
    <mergeCell ref="A33:D33"/>
    <mergeCell ref="A34:D34"/>
    <mergeCell ref="A23:D23"/>
    <mergeCell ref="A24:D24"/>
    <mergeCell ref="A25:D25"/>
    <mergeCell ref="A26:D26"/>
    <mergeCell ref="A27:D27"/>
    <mergeCell ref="A37:D37"/>
    <mergeCell ref="A36:D36"/>
    <mergeCell ref="A38:D38"/>
    <mergeCell ref="A39:D39"/>
    <mergeCell ref="A40:D40"/>
    <mergeCell ref="A42:D42"/>
    <mergeCell ref="A41:D41"/>
    <mergeCell ref="A43:D43"/>
    <mergeCell ref="A44:D44"/>
    <mergeCell ref="A45:D45"/>
    <mergeCell ref="A46:D46"/>
    <mergeCell ref="A47:D47"/>
    <mergeCell ref="A56:D56"/>
    <mergeCell ref="A57:D57"/>
    <mergeCell ref="A58:D58"/>
    <mergeCell ref="A59:D59"/>
    <mergeCell ref="A48:D48"/>
    <mergeCell ref="A49:D49"/>
    <mergeCell ref="A50:D50"/>
    <mergeCell ref="A51:D51"/>
    <mergeCell ref="A52:D52"/>
    <mergeCell ref="A53:D53"/>
    <mergeCell ref="A60:D60"/>
    <mergeCell ref="A61:D61"/>
    <mergeCell ref="A20:D20"/>
    <mergeCell ref="A35:D35"/>
    <mergeCell ref="A32:D32"/>
    <mergeCell ref="A2:D2"/>
    <mergeCell ref="A5:D5"/>
    <mergeCell ref="A54:D54"/>
    <mergeCell ref="A55:D55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2018-03-20T15:12:53Z</cp:lastPrinted>
  <dcterms:created xsi:type="dcterms:W3CDTF">2018-03-19T13:36:12Z</dcterms:created>
  <dcterms:modified xsi:type="dcterms:W3CDTF">2018-03-20T15:14:07Z</dcterms:modified>
  <cp:category/>
  <cp:version/>
  <cp:contentType/>
  <cp:contentStatus/>
  <cp:revision>1</cp:revision>
</cp:coreProperties>
</file>