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65461" windowWidth="15600" windowHeight="127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<sst xmlns="http://schemas.openxmlformats.org/spreadsheetml/2006/main" count="50" uniqueCount="32">
  <si>
    <t>1 Загальний фонд</t>
  </si>
  <si>
    <t>19020 Оболонський районний в м. Києві центр соціальних служб для сім'ї, дітей та молоді</t>
  </si>
  <si>
    <t>29705 Територіальний центр соціального обслуговування (надання соціальних послуг) Оболонського району м.Києва</t>
  </si>
  <si>
    <t>30140 Комунальне підприїмство Оболонського району  м.Київа "Дитячий кінотеатр "Кадр"</t>
  </si>
  <si>
    <t>30304 Комунальне підприємство по утриманню зелених насаджень Оболонського району м.Києва</t>
  </si>
  <si>
    <t>30655 Громадська організація "Спілка ветеранів Афганістану Оболонського району м.Києва"</t>
  </si>
  <si>
    <t>32803 Комунальне некомерційне підприємство "Центр первинної медико-санітарної допомоги №2" Оболонського району м. Києва</t>
  </si>
  <si>
    <t>32894 Комунальне некомерційне підприємство "Консультативно-діагностичний центр" Оболонського району м. Києва</t>
  </si>
  <si>
    <t>42532 Громадська організація "Фонд інвалідів Чорнобиля" Оболонського району м.Києва</t>
  </si>
  <si>
    <t>77881 Управління освіти Оболонської районнної в місті Києві державної адміністрації</t>
  </si>
  <si>
    <t>77882 Фінансове управління Оболонської районної в м. Києві державної адміністрації</t>
  </si>
  <si>
    <t>77884 Управління охорони здоров'я Оболонської районної в місті Києві державної адміністрації</t>
  </si>
  <si>
    <t>77885 Управління житлово-комунального господарства Оболонської районної в місті Києві державної адміністрації</t>
  </si>
  <si>
    <t>77890 Управління будівництва, архітектури та землекористування Оболонської районної в місті Києві державної адміністрації</t>
  </si>
  <si>
    <t>77906 Управління праці та соціального захисту населення Оболонської районної в місті Києві державної адміністрації</t>
  </si>
  <si>
    <t>77910 Управління культури, туризму та охорони культурної спадщини Оболонської районної в місті Києві державної адміністрації</t>
  </si>
  <si>
    <t>77929 Служба у справах дітей Оболонської районної в місті Києві державної адміністрації</t>
  </si>
  <si>
    <t>84893 Центр соцІально-психологІчної реабІлІтацІї дІтей та молодІ з функцІональними обмеженнями в Оболонському районІ мІста Києва</t>
  </si>
  <si>
    <t>87133 Комунальне некомерційне підприємство "Центр первинної медико-санітарної допомоги №1" Оболонського району м. Києва</t>
  </si>
  <si>
    <t>90037 Комунальне підприємство "Керуюча компанія з обслуговування житлового фонду Оболонського району м.Києва"</t>
  </si>
  <si>
    <t>2 Плата за послуги бюджетних установ</t>
  </si>
  <si>
    <t>3 Інші джерела власних надходжень</t>
  </si>
  <si>
    <t>7  Інші кошти спеціального фонду</t>
  </si>
  <si>
    <t>Разом</t>
  </si>
  <si>
    <t>Видатки</t>
  </si>
  <si>
    <t>Назва розпорядника коштів</t>
  </si>
  <si>
    <t>Сума                           (тис. грн.)</t>
  </si>
  <si>
    <t>головного розпорядника — Оболонської районної в місті Києві державної адміністрації,</t>
  </si>
  <si>
    <t>в розрізі розпорядників нижчого рівня та одержувачів бюджетних коштів</t>
  </si>
  <si>
    <t>77879 Оболонська районнна в місті Києві державна адміністрація</t>
  </si>
  <si>
    <t>станом на 01.07.2017</t>
  </si>
  <si>
    <t xml:space="preserve">      97881 Спілка учасників АТО Оболонського району м.Києва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</si>
</sst>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39"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52" applyFont="1" applyBorder="1" applyAlignment="1">
      <alignment vertical="center"/>
      <protection/>
    </xf>
    <xf numFmtId="164" fontId="0" fillId="0" borderId="10" xfId="0" applyNumberFormat="1" applyFont="1" applyBorder="1" applyAlignment="1">
      <alignment horizontal="right" vertical="top"/>
    </xf>
    <xf numFmtId="164" fontId="0" fillId="33" borderId="11" xfId="0" applyNumberFormat="1" applyFont="1" applyFill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164" fontId="0" fillId="34" borderId="10" xfId="0" applyNumberFormat="1" applyFont="1" applyFill="1" applyBorder="1" applyAlignment="1">
      <alignment horizontal="right" vertical="top"/>
    </xf>
    <xf numFmtId="164" fontId="0" fillId="34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right" vertical="top"/>
    </xf>
    <xf numFmtId="164" fontId="1" fillId="35" borderId="11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NumberForma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1" fillId="35" borderId="1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52" applyFont="1" applyBorder="1" applyAlignment="1">
      <alignment horizontal="center" vertical="center"/>
      <protection/>
    </xf>
    <xf numFmtId="0" fontId="0" fillId="34" borderId="11" xfId="0" applyNumberFormat="1" applyFont="1" applyFill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4"/>
    </xf>
    <xf numFmtId="0" fontId="0" fillId="0" borderId="13" xfId="0" applyNumberFormat="1" applyFont="1" applyBorder="1" applyAlignment="1">
      <alignment horizontal="left" vertical="top" wrapText="1" indent="4"/>
    </xf>
    <xf numFmtId="0" fontId="3" fillId="0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51"/>
  <sheetViews>
    <sheetView tabSelected="1" zoomScalePageLayoutView="0" workbookViewId="0" topLeftCell="A1">
      <selection activeCell="I24" sqref="I24"/>
    </sheetView>
  </sheetViews>
  <sheetFormatPr defaultColWidth="10.66015625" defaultRowHeight="11.25" outlineLevelRow="3"/>
  <cols>
    <col min="1" max="1" width="10.33203125" style="1" customWidth="1"/>
    <col min="2" max="2" width="58.16015625" style="1" customWidth="1"/>
    <col min="3" max="3" width="11.33203125" style="1" customWidth="1"/>
    <col min="4" max="4" width="14.33203125" style="1" hidden="1" customWidth="1"/>
    <col min="5" max="5" width="14.16015625" style="0" customWidth="1"/>
  </cols>
  <sheetData>
    <row r="1" s="1" customFormat="1" ht="9.75" customHeight="1"/>
    <row r="2" spans="1:4" s="2" customFormat="1" ht="15.75">
      <c r="A2" s="21" t="s">
        <v>24</v>
      </c>
      <c r="B2" s="21"/>
      <c r="C2" s="21"/>
      <c r="D2" s="21"/>
    </row>
    <row r="3" spans="1:3" s="2" customFormat="1" ht="15.75">
      <c r="A3" s="4" t="s">
        <v>27</v>
      </c>
      <c r="B3" s="4"/>
      <c r="C3" s="4"/>
    </row>
    <row r="4" spans="1:4" s="2" customFormat="1" ht="15.75" customHeight="1">
      <c r="A4" s="21" t="s">
        <v>28</v>
      </c>
      <c r="B4" s="21"/>
      <c r="C4" s="21"/>
      <c r="D4" s="21"/>
    </row>
    <row r="5" spans="1:4" s="2" customFormat="1" ht="15.75">
      <c r="A5" s="21" t="s">
        <v>30</v>
      </c>
      <c r="B5" s="21"/>
      <c r="C5" s="21"/>
      <c r="D5" s="21"/>
    </row>
    <row r="6" spans="1:3" s="2" customFormat="1" ht="12.75" customHeight="1" hidden="1">
      <c r="A6" s="19"/>
      <c r="B6" s="20"/>
      <c r="C6" s="19"/>
    </row>
    <row r="7" spans="1:3" s="2" customFormat="1" ht="12.75">
      <c r="A7" s="3"/>
      <c r="B7" s="3"/>
      <c r="C7" s="3"/>
    </row>
    <row r="8" spans="1:5" s="2" customFormat="1" ht="42" customHeight="1">
      <c r="A8" s="25" t="s">
        <v>25</v>
      </c>
      <c r="B8" s="25"/>
      <c r="C8" s="25"/>
      <c r="D8" s="10" t="s">
        <v>26</v>
      </c>
      <c r="E8" s="12" t="s">
        <v>26</v>
      </c>
    </row>
    <row r="9" spans="1:5" ht="11.25" customHeight="1" outlineLevel="1">
      <c r="A9" s="22" t="s">
        <v>0</v>
      </c>
      <c r="B9" s="22"/>
      <c r="C9" s="22"/>
      <c r="D9" s="11">
        <f>SUM(D10:D30)</f>
        <v>30507306.26</v>
      </c>
      <c r="E9" s="9">
        <f>SUM(E10:E30)</f>
        <v>657858</v>
      </c>
    </row>
    <row r="10" spans="1:5" ht="21.75" customHeight="1" outlineLevel="3">
      <c r="A10" s="17" t="s">
        <v>1</v>
      </c>
      <c r="B10" s="17"/>
      <c r="C10" s="17"/>
      <c r="D10" s="5">
        <v>6353.92</v>
      </c>
      <c r="E10" s="26">
        <v>4602.3</v>
      </c>
    </row>
    <row r="11" spans="1:5" ht="21.75" customHeight="1" outlineLevel="3">
      <c r="A11" s="17" t="s">
        <v>2</v>
      </c>
      <c r="B11" s="17"/>
      <c r="C11" s="17"/>
      <c r="D11" s="5">
        <v>9692.37</v>
      </c>
      <c r="E11" s="26">
        <v>5667.1</v>
      </c>
    </row>
    <row r="12" spans="1:5" ht="21.75" customHeight="1" outlineLevel="3">
      <c r="A12" s="17" t="s">
        <v>3</v>
      </c>
      <c r="B12" s="17"/>
      <c r="C12" s="17"/>
      <c r="D12" s="5">
        <v>724.6</v>
      </c>
      <c r="E12" s="26">
        <v>527.9</v>
      </c>
    </row>
    <row r="13" spans="1:5" ht="21.75" customHeight="1" outlineLevel="3">
      <c r="A13" s="17" t="s">
        <v>4</v>
      </c>
      <c r="B13" s="17"/>
      <c r="C13" s="17"/>
      <c r="D13" s="5">
        <v>19548</v>
      </c>
      <c r="E13" s="26">
        <v>15507</v>
      </c>
    </row>
    <row r="14" spans="1:5" ht="21.75" customHeight="1" outlineLevel="3">
      <c r="A14" s="17" t="s">
        <v>5</v>
      </c>
      <c r="B14" s="17"/>
      <c r="C14" s="17"/>
      <c r="D14" s="5">
        <v>129.45</v>
      </c>
      <c r="E14" s="6">
        <v>41.3</v>
      </c>
    </row>
    <row r="15" spans="1:5" ht="21.75" customHeight="1" outlineLevel="3">
      <c r="A15" s="17" t="s">
        <v>6</v>
      </c>
      <c r="B15" s="17"/>
      <c r="C15" s="17"/>
      <c r="D15" s="5">
        <v>35700.43</v>
      </c>
      <c r="E15" s="6">
        <v>22174.8</v>
      </c>
    </row>
    <row r="16" spans="1:5" ht="21.75" customHeight="1" outlineLevel="3">
      <c r="A16" s="17" t="s">
        <v>7</v>
      </c>
      <c r="B16" s="17"/>
      <c r="C16" s="17"/>
      <c r="D16" s="5">
        <v>51877.1</v>
      </c>
      <c r="E16" s="26">
        <v>31367</v>
      </c>
    </row>
    <row r="17" spans="1:5" ht="21.75" customHeight="1" outlineLevel="3">
      <c r="A17" s="17" t="s">
        <v>8</v>
      </c>
      <c r="B17" s="17"/>
      <c r="C17" s="17"/>
      <c r="D17" s="5">
        <v>140</v>
      </c>
      <c r="E17" s="6">
        <v>17.3</v>
      </c>
    </row>
    <row r="18" spans="1:5" ht="12.75" customHeight="1" outlineLevel="3">
      <c r="A18" s="16" t="s">
        <v>29</v>
      </c>
      <c r="B18" s="17"/>
      <c r="C18" s="17"/>
      <c r="D18" s="5">
        <v>23957.8</v>
      </c>
      <c r="E18" s="6">
        <v>14714.3</v>
      </c>
    </row>
    <row r="19" spans="1:5" ht="11.25" customHeight="1" outlineLevel="3">
      <c r="A19" s="17" t="s">
        <v>9</v>
      </c>
      <c r="B19" s="17"/>
      <c r="C19" s="17"/>
      <c r="D19" s="5">
        <v>636597.76</v>
      </c>
      <c r="E19" s="26">
        <v>454661.1</v>
      </c>
    </row>
    <row r="20" spans="1:5" ht="11.25" customHeight="1" outlineLevel="3">
      <c r="A20" s="17" t="s">
        <v>10</v>
      </c>
      <c r="B20" s="17"/>
      <c r="C20" s="17"/>
      <c r="D20" s="5">
        <v>2498.15</v>
      </c>
      <c r="E20" s="6">
        <v>1395.7</v>
      </c>
    </row>
    <row r="21" spans="1:5" ht="21.75" customHeight="1" outlineLevel="3">
      <c r="A21" s="17" t="s">
        <v>11</v>
      </c>
      <c r="B21" s="17"/>
      <c r="C21" s="17"/>
      <c r="D21" s="5">
        <v>1219.3</v>
      </c>
      <c r="E21" s="26">
        <v>1600.5</v>
      </c>
    </row>
    <row r="22" spans="1:5" ht="21.75" customHeight="1" outlineLevel="3">
      <c r="A22" s="17" t="s">
        <v>12</v>
      </c>
      <c r="B22" s="17"/>
      <c r="C22" s="17"/>
      <c r="D22" s="5">
        <v>2632.18</v>
      </c>
      <c r="E22" s="6">
        <v>1131.1</v>
      </c>
    </row>
    <row r="23" spans="1:5" ht="21.75" customHeight="1" outlineLevel="3">
      <c r="A23" s="17" t="s">
        <v>13</v>
      </c>
      <c r="B23" s="17"/>
      <c r="C23" s="17"/>
      <c r="D23" s="5">
        <v>1718.91</v>
      </c>
      <c r="E23" s="6">
        <v>963.5</v>
      </c>
    </row>
    <row r="24" spans="1:5" ht="21.75" customHeight="1" outlineLevel="3">
      <c r="A24" s="17" t="s">
        <v>14</v>
      </c>
      <c r="B24" s="17"/>
      <c r="C24" s="17"/>
      <c r="D24" s="5">
        <v>17627.48</v>
      </c>
      <c r="E24" s="6">
        <v>9569.8</v>
      </c>
    </row>
    <row r="25" spans="1:5" ht="21.75" customHeight="1" outlineLevel="3">
      <c r="A25" s="17" t="s">
        <v>15</v>
      </c>
      <c r="B25" s="17"/>
      <c r="C25" s="17"/>
      <c r="D25" s="5">
        <v>36102.05</v>
      </c>
      <c r="E25" s="26">
        <v>25569.1</v>
      </c>
    </row>
    <row r="26" spans="1:5" ht="21.75" customHeight="1" outlineLevel="3">
      <c r="A26" s="17" t="s">
        <v>16</v>
      </c>
      <c r="B26" s="17"/>
      <c r="C26" s="17"/>
      <c r="D26" s="5">
        <v>1980.09</v>
      </c>
      <c r="E26" s="26">
        <v>1298.3</v>
      </c>
    </row>
    <row r="27" spans="1:5" ht="21.75" customHeight="1" outlineLevel="3">
      <c r="A27" s="17" t="s">
        <v>17</v>
      </c>
      <c r="B27" s="17"/>
      <c r="C27" s="17"/>
      <c r="D27" s="5">
        <v>934.37</v>
      </c>
      <c r="E27" s="26">
        <v>527.9</v>
      </c>
    </row>
    <row r="28" spans="1:5" ht="21.75" customHeight="1" outlineLevel="3">
      <c r="A28" s="16" t="s">
        <v>18</v>
      </c>
      <c r="B28" s="17"/>
      <c r="C28" s="17"/>
      <c r="D28" s="5">
        <v>58932.3</v>
      </c>
      <c r="E28" s="6">
        <v>36923.1</v>
      </c>
    </row>
    <row r="29" spans="1:5" ht="21.75" customHeight="1" outlineLevel="2">
      <c r="A29" s="16" t="s">
        <v>19</v>
      </c>
      <c r="B29" s="17"/>
      <c r="C29" s="17"/>
      <c r="D29" s="15">
        <v>29577000</v>
      </c>
      <c r="E29" s="26">
        <v>29577</v>
      </c>
    </row>
    <row r="30" spans="1:5" ht="11.25" customHeight="1" outlineLevel="2">
      <c r="A30" s="23" t="s">
        <v>31</v>
      </c>
      <c r="B30" s="24"/>
      <c r="C30" s="24"/>
      <c r="D30" s="15">
        <v>21940</v>
      </c>
      <c r="E30" s="26">
        <v>21.9</v>
      </c>
    </row>
    <row r="31" spans="1:5" ht="11.25" customHeight="1" outlineLevel="1">
      <c r="A31" s="22" t="s">
        <v>20</v>
      </c>
      <c r="B31" s="22"/>
      <c r="C31" s="22"/>
      <c r="D31" s="8">
        <f>SUM(D32:D34)</f>
        <v>34731.15</v>
      </c>
      <c r="E31" s="9">
        <f>SUM(E32:E34)</f>
        <v>16314.4</v>
      </c>
    </row>
    <row r="32" spans="1:5" ht="21.75" customHeight="1" outlineLevel="3">
      <c r="A32" s="17" t="s">
        <v>1</v>
      </c>
      <c r="B32" s="17"/>
      <c r="C32" s="17"/>
      <c r="D32" s="5">
        <v>1953.91</v>
      </c>
      <c r="E32" s="7">
        <v>1421.4</v>
      </c>
    </row>
    <row r="33" spans="1:5" ht="11.25" customHeight="1" outlineLevel="3">
      <c r="A33" s="17" t="s">
        <v>9</v>
      </c>
      <c r="B33" s="17"/>
      <c r="C33" s="17"/>
      <c r="D33" s="5">
        <v>30455.19</v>
      </c>
      <c r="E33" s="7">
        <v>14750.9</v>
      </c>
    </row>
    <row r="34" spans="1:5" ht="21.75" customHeight="1" outlineLevel="3">
      <c r="A34" s="17" t="s">
        <v>15</v>
      </c>
      <c r="B34" s="17"/>
      <c r="C34" s="17"/>
      <c r="D34" s="5">
        <v>2322.05</v>
      </c>
      <c r="E34" s="7">
        <v>142.1</v>
      </c>
    </row>
    <row r="35" spans="1:5" ht="11.25" customHeight="1" outlineLevel="1">
      <c r="A35" s="22" t="s">
        <v>21</v>
      </c>
      <c r="B35" s="22"/>
      <c r="C35" s="22"/>
      <c r="D35" s="8">
        <f>SUM(D36:D38)</f>
        <v>18712.91</v>
      </c>
      <c r="E35" s="9">
        <f>SUM(E36:E38)</f>
        <v>30014.800000000003</v>
      </c>
    </row>
    <row r="36" spans="1:5" ht="21.75" customHeight="1" outlineLevel="3">
      <c r="A36" s="17" t="s">
        <v>1</v>
      </c>
      <c r="B36" s="17"/>
      <c r="C36" s="17"/>
      <c r="D36" s="5">
        <v>18.55</v>
      </c>
      <c r="E36" s="7">
        <v>16.5</v>
      </c>
    </row>
    <row r="37" spans="1:5" ht="11.25" customHeight="1" outlineLevel="3">
      <c r="A37" s="17" t="s">
        <v>9</v>
      </c>
      <c r="B37" s="17"/>
      <c r="C37" s="17"/>
      <c r="D37" s="5">
        <v>18688.02</v>
      </c>
      <c r="E37" s="7">
        <v>19343.2</v>
      </c>
    </row>
    <row r="38" spans="1:5" ht="21.75" customHeight="1" outlineLevel="3">
      <c r="A38" s="17" t="s">
        <v>15</v>
      </c>
      <c r="B38" s="17"/>
      <c r="C38" s="17"/>
      <c r="D38" s="5">
        <v>6.34</v>
      </c>
      <c r="E38" s="7">
        <v>10655.1</v>
      </c>
    </row>
    <row r="39" spans="1:5" ht="11.25" customHeight="1" outlineLevel="1">
      <c r="A39" s="22" t="s">
        <v>22</v>
      </c>
      <c r="B39" s="22"/>
      <c r="C39" s="22"/>
      <c r="D39" s="8">
        <f>SUM(D41:D50)</f>
        <v>157209.64</v>
      </c>
      <c r="E39" s="9">
        <f>SUM(E40:E50)</f>
        <v>36797.2</v>
      </c>
    </row>
    <row r="40" spans="1:5" ht="21.75" customHeight="1" outlineLevel="3">
      <c r="A40" s="17" t="s">
        <v>1</v>
      </c>
      <c r="B40" s="17"/>
      <c r="C40" s="17"/>
      <c r="D40" s="5">
        <v>6353.92</v>
      </c>
      <c r="E40" s="26">
        <v>1538.1</v>
      </c>
    </row>
    <row r="41" spans="1:5" ht="21.75" customHeight="1" outlineLevel="3">
      <c r="A41" s="17" t="s">
        <v>4</v>
      </c>
      <c r="B41" s="17"/>
      <c r="C41" s="17"/>
      <c r="D41" s="5">
        <v>8318.4</v>
      </c>
      <c r="E41" s="6">
        <v>1078.4</v>
      </c>
    </row>
    <row r="42" spans="1:5" ht="21.75" customHeight="1" outlineLevel="3">
      <c r="A42" s="17" t="s">
        <v>7</v>
      </c>
      <c r="B42" s="17"/>
      <c r="C42" s="17"/>
      <c r="D42" s="5">
        <v>8623.8</v>
      </c>
      <c r="E42" s="6">
        <v>3232.6</v>
      </c>
    </row>
    <row r="43" spans="1:5" ht="12" customHeight="1" outlineLevel="3">
      <c r="A43" s="16" t="s">
        <v>29</v>
      </c>
      <c r="B43" s="17"/>
      <c r="C43" s="17"/>
      <c r="D43" s="5">
        <v>23957.8</v>
      </c>
      <c r="E43" s="6">
        <v>1317.8</v>
      </c>
    </row>
    <row r="44" spans="1:5" ht="11.25" customHeight="1" outlineLevel="3">
      <c r="A44" s="17" t="s">
        <v>9</v>
      </c>
      <c r="B44" s="17"/>
      <c r="C44" s="17"/>
      <c r="D44" s="5">
        <v>68108.01</v>
      </c>
      <c r="E44" s="6">
        <v>14674.3</v>
      </c>
    </row>
    <row r="45" spans="1:5" ht="21.75" customHeight="1" outlineLevel="3">
      <c r="A45" s="17" t="s">
        <v>13</v>
      </c>
      <c r="B45" s="17"/>
      <c r="C45" s="17"/>
      <c r="D45" s="5">
        <v>1718.91</v>
      </c>
      <c r="E45" s="6">
        <v>1414.1</v>
      </c>
    </row>
    <row r="46" spans="1:5" ht="21.75" customHeight="1" outlineLevel="3">
      <c r="A46" s="17" t="s">
        <v>14</v>
      </c>
      <c r="B46" s="17"/>
      <c r="C46" s="17"/>
      <c r="D46" s="5">
        <v>5328.89</v>
      </c>
      <c r="E46" s="6">
        <v>1008.7</v>
      </c>
    </row>
    <row r="47" spans="1:5" ht="21.75" customHeight="1" outlineLevel="3">
      <c r="A47" s="17" t="s">
        <v>15</v>
      </c>
      <c r="B47" s="17"/>
      <c r="C47" s="17"/>
      <c r="D47" s="5">
        <v>2701.33</v>
      </c>
      <c r="E47" s="6">
        <v>89.1</v>
      </c>
    </row>
    <row r="48" spans="1:5" ht="21.75" customHeight="1" outlineLevel="3">
      <c r="A48" s="17" t="s">
        <v>16</v>
      </c>
      <c r="B48" s="17"/>
      <c r="C48" s="17"/>
      <c r="D48" s="5">
        <v>130.24</v>
      </c>
      <c r="E48" s="6">
        <v>32.9</v>
      </c>
    </row>
    <row r="49" spans="1:5" ht="21.75" customHeight="1" outlineLevel="3">
      <c r="A49" s="17" t="s">
        <v>18</v>
      </c>
      <c r="B49" s="17"/>
      <c r="C49" s="17"/>
      <c r="D49" s="5">
        <v>3006.5</v>
      </c>
      <c r="E49" s="6">
        <v>1866.9</v>
      </c>
    </row>
    <row r="50" spans="1:5" ht="21.75" customHeight="1" outlineLevel="3">
      <c r="A50" s="17" t="s">
        <v>19</v>
      </c>
      <c r="B50" s="17"/>
      <c r="C50" s="17"/>
      <c r="D50" s="5">
        <v>35315.76</v>
      </c>
      <c r="E50" s="6">
        <v>10544.3</v>
      </c>
    </row>
    <row r="51" spans="1:5" ht="12.75" customHeight="1">
      <c r="A51" s="18" t="s">
        <v>23</v>
      </c>
      <c r="B51" s="18"/>
      <c r="C51" s="18"/>
      <c r="D51" s="13">
        <v>1170274.33</v>
      </c>
      <c r="E51" s="14">
        <f>E39+E35+E31+E9</f>
        <v>740984.4</v>
      </c>
    </row>
  </sheetData>
  <sheetProtection/>
  <mergeCells count="48">
    <mergeCell ref="A10:C10"/>
    <mergeCell ref="A11:C11"/>
    <mergeCell ref="A12:C12"/>
    <mergeCell ref="A13:C13"/>
    <mergeCell ref="A8:C8"/>
    <mergeCell ref="A9:C9"/>
    <mergeCell ref="A14:C14"/>
    <mergeCell ref="A15:C15"/>
    <mergeCell ref="A16:C16"/>
    <mergeCell ref="A17:C17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4:C34"/>
    <mergeCell ref="A35:C35"/>
    <mergeCell ref="A36:C36"/>
    <mergeCell ref="A37:C37"/>
    <mergeCell ref="A30:C30"/>
    <mergeCell ref="A31:C31"/>
    <mergeCell ref="A32:C32"/>
    <mergeCell ref="A33:C33"/>
    <mergeCell ref="A2:D2"/>
    <mergeCell ref="A4:D4"/>
    <mergeCell ref="A5:D5"/>
    <mergeCell ref="A18:C18"/>
    <mergeCell ref="A43:C43"/>
    <mergeCell ref="A48:C48"/>
    <mergeCell ref="A42:C42"/>
    <mergeCell ref="A44:C44"/>
    <mergeCell ref="A38:C38"/>
    <mergeCell ref="A39:C39"/>
    <mergeCell ref="A29:C29"/>
    <mergeCell ref="A40:C40"/>
    <mergeCell ref="A45:C45"/>
    <mergeCell ref="A51:C51"/>
    <mergeCell ref="A6:C6"/>
    <mergeCell ref="A46:C46"/>
    <mergeCell ref="A47:C47"/>
    <mergeCell ref="A49:C49"/>
    <mergeCell ref="A50:C50"/>
    <mergeCell ref="A41:C4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2017-08-11T07:10:22Z</cp:lastPrinted>
  <dcterms:created xsi:type="dcterms:W3CDTF">2017-03-10T10:17:31Z</dcterms:created>
  <dcterms:modified xsi:type="dcterms:W3CDTF">2017-10-27T07:16:59Z</dcterms:modified>
  <cp:category/>
  <cp:version/>
  <cp:contentType/>
  <cp:contentStatus/>
  <cp:revision>1</cp:revision>
</cp:coreProperties>
</file>