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<sst xmlns="http://schemas.openxmlformats.org/spreadsheetml/2006/main" count="63" uniqueCount="37">
  <si>
    <t>1 Загальний фонд</t>
  </si>
  <si>
    <t>19020 Оболонський районний в м. Києві центр соціальних служб для сім'ї, дітей та молоді</t>
  </si>
  <si>
    <t>29705 Територіальний центр соціального обслуговування (надання соціальних послуг) Оболонського району м.Києва</t>
  </si>
  <si>
    <t>29955 Оболонська районна органІзацІя Товариства Червоного Хреста м.Києва</t>
  </si>
  <si>
    <t>30140 Комунальне підприїмство Оболонського району  м.Київа "Дитячий кінотеатр "Кадр"</t>
  </si>
  <si>
    <t>30304 Комунальне підприємство по утриманню зелених насаджень Оболонського району м.Києва</t>
  </si>
  <si>
    <t>30614 Комунальне підприємство "Оболоньжитлоспецексплуатація" Оболонського району у м.Києві</t>
  </si>
  <si>
    <t>30655 Громадська організація "Спілка ветеранів Афганістану Оболонського району м.Києва"</t>
  </si>
  <si>
    <t>32803 Комунальне некомерційне підприємство "Центр первинної медико-санітарної допомоги №2" Оболонського району м. Києва</t>
  </si>
  <si>
    <t>32894 Комунальне некомерційне підприємство "Консультативно-діагностичний центр" Оболонського району м. Києва</t>
  </si>
  <si>
    <t>33039 Громадська "Організація ветеранів Оболонського району" м.Києва</t>
  </si>
  <si>
    <t>39815 Комунальне підприємство "Служба замовника житлово-комунальних послуг" Оболонського району у м.Києві</t>
  </si>
  <si>
    <t>42532 Громадська організація "Фонд інвалідів Чорнобиля" Оболонського району м.Києва</t>
  </si>
  <si>
    <t>77451 Організація інвалідів війни, Збройних сил та учасників бойових дій Оболонського району м.Київа</t>
  </si>
  <si>
    <t>77881 Управління освіти Оболонської районнної в місті Києві державної адміністрації</t>
  </si>
  <si>
    <t>77882 Фінансове управління Оболонської районної в м. Києві державної адміністрації</t>
  </si>
  <si>
    <t>77884 Управління охорони здоров'я Оболонської районної в місті Києві державної адміністрації</t>
  </si>
  <si>
    <t>77885 Управління житлово-комунального господарства Оболонської районної в місті Києві державної адміністрації</t>
  </si>
  <si>
    <t>77890 Управління будівництва, архітектури та землекористування Оболонської районної в місті Києві державної адміністрації</t>
  </si>
  <si>
    <t>77906 Управління праці та соціального захисту населення Оболонської районної в місті Києві державної адміністрації</t>
  </si>
  <si>
    <t>77910 Управління культури, туризму та охорони культурної спадщини Оболонської районної в місті Києві державної адміністрації</t>
  </si>
  <si>
    <t>77929 Служба у справах дітей Оболонської районної в місті Києві державної адміністрації</t>
  </si>
  <si>
    <t>84893 Центр соцІально-психологІчної реабІлІтацІї дІтей та молодІ з функцІональними обмеженнями в Оболонському районІ мІста Києва</t>
  </si>
  <si>
    <t>87133 Комунальне некомерційне підприємство "Центр первинної медико-санітарної допомоги №1" Оболонського району м. Києва</t>
  </si>
  <si>
    <t>90037 Комунальне підприємство "Керуюча компанія з обслуговування житлового фонду Оболонського району м.Києва"</t>
  </si>
  <si>
    <t>97881 Спілка учасників АТО Оболонського району м.Києва</t>
  </si>
  <si>
    <t>2 Плата за послуги бюджетних установ</t>
  </si>
  <si>
    <t>3 Інші джерела власних надходжень</t>
  </si>
  <si>
    <t>7  Інші кошти спеціального фонду</t>
  </si>
  <si>
    <t>Разом</t>
  </si>
  <si>
    <t>Видатки</t>
  </si>
  <si>
    <t>станом на 01.01.2017</t>
  </si>
  <si>
    <t>Назва розпорядника коштів</t>
  </si>
  <si>
    <t>Сума                           (тис. грн.)</t>
  </si>
  <si>
    <t>головного розпорядника — Оболонської районної в місті Києві державної адміністрації,</t>
  </si>
  <si>
    <t>в розрізі розпорядників нижчого рівня та одержувачів бюджетних коштів</t>
  </si>
  <si>
    <t>77879 Оболонська районнна в місті Києві державна адміністрація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</si>
</sst>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0.0"/>
  </numFmts>
  <fonts count="39">
    <font>
      <sz val="8"/>
      <name val="Arial"/>
      <family val="2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 style="hair">
        <color theme="1"/>
      </left>
      <right>
        <color indexed="63"/>
      </right>
      <top style="hair">
        <color theme="1"/>
      </top>
      <bottom style="hair">
        <color theme="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4" fontId="0" fillId="33" borderId="10" xfId="0" applyNumberFormat="1" applyFont="1" applyFill="1" applyBorder="1" applyAlignment="1">
      <alignment horizontal="right" vertical="top"/>
    </xf>
    <xf numFmtId="0" fontId="0" fillId="33" borderId="10" xfId="0" applyNumberFormat="1" applyFont="1" applyFill="1" applyBorder="1" applyAlignment="1">
      <alignment horizontal="right" vertical="top"/>
    </xf>
    <xf numFmtId="4" fontId="0" fillId="0" borderId="10" xfId="0" applyNumberFormat="1" applyFont="1" applyBorder="1" applyAlignment="1">
      <alignment horizontal="right" vertical="top"/>
    </xf>
    <xf numFmtId="0" fontId="0" fillId="0" borderId="10" xfId="0" applyNumberFormat="1" applyFont="1" applyBorder="1" applyAlignment="1">
      <alignment horizontal="right" vertical="top"/>
    </xf>
    <xf numFmtId="2" fontId="0" fillId="0" borderId="10" xfId="0" applyNumberFormat="1" applyFont="1" applyBorder="1" applyAlignment="1">
      <alignment horizontal="right" vertical="top"/>
    </xf>
    <xf numFmtId="4" fontId="1" fillId="34" borderId="10" xfId="0" applyNumberFormat="1" applyFont="1" applyFill="1" applyBorder="1" applyAlignment="1">
      <alignment horizontal="right"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52" applyFont="1" applyBorder="1" applyAlignment="1">
      <alignment vertical="center"/>
      <protection/>
    </xf>
    <xf numFmtId="164" fontId="0" fillId="0" borderId="11" xfId="0" applyNumberFormat="1" applyFont="1" applyBorder="1" applyAlignment="1">
      <alignment horizontal="right" vertical="top"/>
    </xf>
    <xf numFmtId="0" fontId="0" fillId="35" borderId="12" xfId="0" applyFill="1" applyBorder="1" applyAlignment="1">
      <alignment/>
    </xf>
    <xf numFmtId="165" fontId="0" fillId="35" borderId="12" xfId="0" applyNumberFormat="1" applyFill="1" applyBorder="1" applyAlignment="1">
      <alignment/>
    </xf>
    <xf numFmtId="164" fontId="0" fillId="35" borderId="12" xfId="0" applyNumberFormat="1" applyFont="1" applyFill="1" applyBorder="1" applyAlignment="1">
      <alignment horizontal="right" vertical="top"/>
    </xf>
    <xf numFmtId="164" fontId="0" fillId="0" borderId="12" xfId="0" applyNumberFormat="1" applyFont="1" applyBorder="1" applyAlignment="1">
      <alignment horizontal="right" vertical="top"/>
    </xf>
    <xf numFmtId="4" fontId="0" fillId="33" borderId="13" xfId="0" applyNumberFormat="1" applyFont="1" applyFill="1" applyBorder="1" applyAlignment="1">
      <alignment horizontal="right" vertical="top"/>
    </xf>
    <xf numFmtId="4" fontId="0" fillId="0" borderId="13" xfId="0" applyNumberFormat="1" applyFont="1" applyBorder="1" applyAlignment="1">
      <alignment horizontal="right" vertical="top"/>
    </xf>
    <xf numFmtId="2" fontId="0" fillId="0" borderId="13" xfId="0" applyNumberFormat="1" applyFont="1" applyBorder="1" applyAlignment="1">
      <alignment horizontal="right" vertical="top"/>
    </xf>
    <xf numFmtId="0" fontId="0" fillId="33" borderId="13" xfId="0" applyNumberFormat="1" applyFont="1" applyFill="1" applyBorder="1" applyAlignment="1">
      <alignment horizontal="right" vertical="top"/>
    </xf>
    <xf numFmtId="0" fontId="0" fillId="0" borderId="13" xfId="0" applyNumberFormat="1" applyFont="1" applyBorder="1" applyAlignment="1">
      <alignment horizontal="right" vertical="top"/>
    </xf>
    <xf numFmtId="4" fontId="1" fillId="34" borderId="13" xfId="0" applyNumberFormat="1" applyFont="1" applyFill="1" applyBorder="1" applyAlignment="1">
      <alignment horizontal="right" vertical="top"/>
    </xf>
    <xf numFmtId="164" fontId="0" fillId="33" borderId="11" xfId="0" applyNumberFormat="1" applyFont="1" applyFill="1" applyBorder="1" applyAlignment="1">
      <alignment horizontal="right" vertical="top"/>
    </xf>
    <xf numFmtId="164" fontId="0" fillId="33" borderId="12" xfId="0" applyNumberFormat="1" applyFont="1" applyFill="1" applyBorder="1" applyAlignment="1">
      <alignment horizontal="right" vertical="top"/>
    </xf>
    <xf numFmtId="4" fontId="0" fillId="33" borderId="12" xfId="0" applyNumberFormat="1" applyFont="1" applyFill="1" applyBorder="1" applyAlignment="1">
      <alignment horizontal="right" vertical="top"/>
    </xf>
    <xf numFmtId="0" fontId="3" fillId="0" borderId="14" xfId="0" applyFont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 horizontal="right" vertical="top"/>
    </xf>
    <xf numFmtId="0" fontId="3" fillId="0" borderId="12" xfId="0" applyFont="1" applyBorder="1" applyAlignment="1">
      <alignment horizontal="center" vertical="center" wrapText="1"/>
    </xf>
    <xf numFmtId="164" fontId="1" fillId="34" borderId="11" xfId="0" applyNumberFormat="1" applyFont="1" applyFill="1" applyBorder="1" applyAlignment="1">
      <alignment horizontal="right" vertical="top"/>
    </xf>
    <xf numFmtId="164" fontId="1" fillId="34" borderId="12" xfId="0" applyNumberFormat="1" applyFont="1" applyFill="1" applyBorder="1" applyAlignment="1">
      <alignment horizontal="right" vertical="top"/>
    </xf>
    <xf numFmtId="0" fontId="2" fillId="0" borderId="0" xfId="52" applyFont="1" applyBorder="1" applyAlignment="1">
      <alignment horizontal="center" vertical="center"/>
      <protection/>
    </xf>
    <xf numFmtId="0" fontId="0" fillId="0" borderId="12" xfId="0" applyNumberFormat="1" applyBorder="1" applyAlignment="1">
      <alignment horizontal="left" vertical="top" wrapText="1" indent="6"/>
    </xf>
    <xf numFmtId="0" fontId="0" fillId="0" borderId="12" xfId="0" applyNumberFormat="1" applyFont="1" applyBorder="1" applyAlignment="1">
      <alignment horizontal="left" vertical="top" wrapText="1" indent="6"/>
    </xf>
    <xf numFmtId="0" fontId="1" fillId="34" borderId="12" xfId="0" applyNumberFormat="1" applyFont="1" applyFill="1" applyBorder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0" fillId="33" borderId="12" xfId="0" applyNumberFormat="1" applyFont="1" applyFill="1" applyBorder="1" applyAlignment="1">
      <alignment horizontal="left" vertical="top" wrapText="1" indent="2"/>
    </xf>
    <xf numFmtId="0" fontId="3" fillId="0" borderId="12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G64"/>
  <sheetViews>
    <sheetView tabSelected="1" zoomScalePageLayoutView="0" workbookViewId="0" topLeftCell="A1">
      <selection activeCell="J62" sqref="J62"/>
    </sheetView>
  </sheetViews>
  <sheetFormatPr defaultColWidth="10.66015625" defaultRowHeight="11.25" outlineLevelRow="3"/>
  <cols>
    <col min="1" max="1" width="10.33203125" style="1" customWidth="1"/>
    <col min="2" max="2" width="58.16015625" style="1" customWidth="1"/>
    <col min="3" max="3" width="11.33203125" style="1" customWidth="1"/>
    <col min="4" max="4" width="17.16015625" style="1" hidden="1" customWidth="1"/>
    <col min="5" max="5" width="22.83203125" style="1" hidden="1" customWidth="1"/>
    <col min="6" max="6" width="14.33203125" style="1" hidden="1" customWidth="1"/>
    <col min="7" max="7" width="14.16015625" style="0" customWidth="1"/>
  </cols>
  <sheetData>
    <row r="1" s="1" customFormat="1" ht="9.75" customHeight="1"/>
    <row r="2" spans="1:6" s="8" customFormat="1" ht="15.75">
      <c r="A2" s="30" t="s">
        <v>30</v>
      </c>
      <c r="B2" s="30"/>
      <c r="C2" s="30"/>
      <c r="D2" s="30"/>
      <c r="E2" s="30"/>
      <c r="F2" s="30"/>
    </row>
    <row r="3" spans="1:4" s="8" customFormat="1" ht="15.75">
      <c r="A3" s="10" t="s">
        <v>34</v>
      </c>
      <c r="B3" s="10"/>
      <c r="C3" s="10"/>
      <c r="D3" s="10"/>
    </row>
    <row r="4" spans="1:6" s="8" customFormat="1" ht="15.75" customHeight="1">
      <c r="A4" s="30" t="s">
        <v>35</v>
      </c>
      <c r="B4" s="30"/>
      <c r="C4" s="30"/>
      <c r="D4" s="30"/>
      <c r="E4" s="30"/>
      <c r="F4" s="30"/>
    </row>
    <row r="5" spans="1:6" s="8" customFormat="1" ht="15.75">
      <c r="A5" s="30" t="s">
        <v>31</v>
      </c>
      <c r="B5" s="30"/>
      <c r="C5" s="30"/>
      <c r="D5" s="30"/>
      <c r="E5" s="30"/>
      <c r="F5" s="30"/>
    </row>
    <row r="6" spans="1:3" s="8" customFormat="1" ht="12.75" customHeight="1" hidden="1">
      <c r="A6" s="34"/>
      <c r="B6" s="35"/>
      <c r="C6" s="34"/>
    </row>
    <row r="7" spans="1:3" s="8" customFormat="1" ht="12.75">
      <c r="A7" s="9"/>
      <c r="B7" s="9"/>
      <c r="C7" s="9"/>
    </row>
    <row r="8" spans="1:7" s="8" customFormat="1" ht="42" customHeight="1">
      <c r="A8" s="37" t="s">
        <v>32</v>
      </c>
      <c r="B8" s="37"/>
      <c r="C8" s="37"/>
      <c r="F8" s="25" t="s">
        <v>33</v>
      </c>
      <c r="G8" s="27" t="s">
        <v>33</v>
      </c>
    </row>
    <row r="9" spans="1:7" ht="11.25" customHeight="1" outlineLevel="1">
      <c r="A9" s="36" t="s">
        <v>0</v>
      </c>
      <c r="B9" s="36"/>
      <c r="C9" s="36"/>
      <c r="D9" s="16">
        <v>1010598.22</v>
      </c>
      <c r="E9" s="2">
        <v>974575.42</v>
      </c>
      <c r="F9" s="26">
        <f>SUM(F10:F35)</f>
        <v>998533.2000000002</v>
      </c>
      <c r="G9" s="24">
        <f>SUM(G10:G35)</f>
        <v>998533.2000000001</v>
      </c>
    </row>
    <row r="10" spans="1:7" ht="21.75" customHeight="1" outlineLevel="3">
      <c r="A10" s="32" t="s">
        <v>1</v>
      </c>
      <c r="B10" s="32"/>
      <c r="C10" s="32"/>
      <c r="D10" s="17">
        <v>7235.75</v>
      </c>
      <c r="E10" s="4">
        <v>6353.92</v>
      </c>
      <c r="F10" s="11">
        <v>6353.92</v>
      </c>
      <c r="G10" s="12">
        <v>6353.9</v>
      </c>
    </row>
    <row r="11" spans="1:7" ht="21.75" customHeight="1" outlineLevel="3">
      <c r="A11" s="32" t="s">
        <v>2</v>
      </c>
      <c r="B11" s="32"/>
      <c r="C11" s="32"/>
      <c r="D11" s="17">
        <v>10337.8</v>
      </c>
      <c r="E11" s="4">
        <v>9692.37</v>
      </c>
      <c r="F11" s="11">
        <v>9692.37</v>
      </c>
      <c r="G11" s="12">
        <f>8869.1+624.3+199</f>
        <v>9692.4</v>
      </c>
    </row>
    <row r="12" spans="1:7" ht="11.25" customHeight="1" outlineLevel="3">
      <c r="A12" s="32" t="s">
        <v>3</v>
      </c>
      <c r="B12" s="32"/>
      <c r="C12" s="32"/>
      <c r="D12" s="18">
        <v>95</v>
      </c>
      <c r="E12" s="6">
        <v>95</v>
      </c>
      <c r="F12" s="11">
        <v>95</v>
      </c>
      <c r="G12" s="13">
        <v>95</v>
      </c>
    </row>
    <row r="13" spans="1:7" ht="21.75" customHeight="1" outlineLevel="3">
      <c r="A13" s="32" t="s">
        <v>4</v>
      </c>
      <c r="B13" s="32"/>
      <c r="C13" s="32"/>
      <c r="D13" s="18">
        <v>724.6</v>
      </c>
      <c r="E13" s="6">
        <v>724.6</v>
      </c>
      <c r="F13" s="11">
        <v>724.6</v>
      </c>
      <c r="G13" s="12">
        <v>724.6</v>
      </c>
    </row>
    <row r="14" spans="1:7" ht="21.75" customHeight="1" outlineLevel="3">
      <c r="A14" s="32" t="s">
        <v>5</v>
      </c>
      <c r="B14" s="32"/>
      <c r="C14" s="32"/>
      <c r="D14" s="17">
        <v>19548</v>
      </c>
      <c r="E14" s="4">
        <v>19548</v>
      </c>
      <c r="F14" s="11">
        <v>19548</v>
      </c>
      <c r="G14" s="12">
        <v>19548</v>
      </c>
    </row>
    <row r="15" spans="1:7" ht="21.75" customHeight="1" outlineLevel="3">
      <c r="A15" s="32" t="s">
        <v>6</v>
      </c>
      <c r="B15" s="32"/>
      <c r="C15" s="32"/>
      <c r="D15" s="18">
        <v>769.05</v>
      </c>
      <c r="E15" s="6">
        <v>769.05</v>
      </c>
      <c r="F15" s="11">
        <v>769.05</v>
      </c>
      <c r="G15" s="14">
        <v>769.1</v>
      </c>
    </row>
    <row r="16" spans="1:7" ht="21.75" customHeight="1" outlineLevel="3">
      <c r="A16" s="32" t="s">
        <v>7</v>
      </c>
      <c r="B16" s="32"/>
      <c r="C16" s="32"/>
      <c r="D16" s="18">
        <v>129.65</v>
      </c>
      <c r="E16" s="6">
        <v>129.45</v>
      </c>
      <c r="F16" s="11">
        <v>129.45</v>
      </c>
      <c r="G16" s="14">
        <v>129.4</v>
      </c>
    </row>
    <row r="17" spans="1:7" ht="21.75" customHeight="1" outlineLevel="3">
      <c r="A17" s="32" t="s">
        <v>8</v>
      </c>
      <c r="B17" s="32"/>
      <c r="C17" s="32"/>
      <c r="D17" s="17">
        <v>35879.4</v>
      </c>
      <c r="E17" s="4">
        <v>35700.43</v>
      </c>
      <c r="F17" s="11">
        <v>35700.43</v>
      </c>
      <c r="G17" s="14">
        <v>35700.4</v>
      </c>
    </row>
    <row r="18" spans="1:7" ht="21.75" customHeight="1" outlineLevel="3">
      <c r="A18" s="32" t="s">
        <v>9</v>
      </c>
      <c r="B18" s="32"/>
      <c r="C18" s="32"/>
      <c r="D18" s="17">
        <v>53025.3</v>
      </c>
      <c r="E18" s="4">
        <v>51877.1</v>
      </c>
      <c r="F18" s="11">
        <v>51877.1</v>
      </c>
      <c r="G18" s="12">
        <v>51877.1</v>
      </c>
    </row>
    <row r="19" spans="1:7" ht="11.25" customHeight="1" outlineLevel="3">
      <c r="A19" s="32" t="s">
        <v>10</v>
      </c>
      <c r="B19" s="32"/>
      <c r="C19" s="32"/>
      <c r="D19" s="18">
        <v>59</v>
      </c>
      <c r="E19" s="6">
        <v>19.49</v>
      </c>
      <c r="F19" s="11">
        <v>19.49</v>
      </c>
      <c r="G19" s="14">
        <v>19.5</v>
      </c>
    </row>
    <row r="20" spans="1:7" ht="21.75" customHeight="1" outlineLevel="3">
      <c r="A20" s="32" t="s">
        <v>11</v>
      </c>
      <c r="B20" s="32"/>
      <c r="C20" s="32"/>
      <c r="D20" s="17">
        <v>76893.56</v>
      </c>
      <c r="E20" s="4">
        <v>76893.56</v>
      </c>
      <c r="F20" s="11">
        <v>76893.56</v>
      </c>
      <c r="G20" s="14">
        <v>76893.5</v>
      </c>
    </row>
    <row r="21" spans="1:7" ht="21.75" customHeight="1" outlineLevel="3">
      <c r="A21" s="32" t="s">
        <v>12</v>
      </c>
      <c r="B21" s="32"/>
      <c r="C21" s="32"/>
      <c r="D21" s="18">
        <v>140</v>
      </c>
      <c r="E21" s="6">
        <v>140</v>
      </c>
      <c r="F21" s="11">
        <v>140</v>
      </c>
      <c r="G21" s="14">
        <v>140</v>
      </c>
    </row>
    <row r="22" spans="1:7" ht="21.75" customHeight="1" outlineLevel="3">
      <c r="A22" s="32" t="s">
        <v>13</v>
      </c>
      <c r="B22" s="32"/>
      <c r="C22" s="32"/>
      <c r="D22" s="18">
        <v>100</v>
      </c>
      <c r="E22" s="6">
        <v>99.96</v>
      </c>
      <c r="F22" s="11">
        <v>99.96</v>
      </c>
      <c r="G22" s="14">
        <v>100</v>
      </c>
    </row>
    <row r="23" spans="1:7" ht="12.75" customHeight="1" outlineLevel="3">
      <c r="A23" s="31" t="s">
        <v>36</v>
      </c>
      <c r="B23" s="32"/>
      <c r="C23" s="32"/>
      <c r="D23" s="17">
        <v>668803.8</v>
      </c>
      <c r="E23" s="4">
        <v>636597.76</v>
      </c>
      <c r="F23" s="11">
        <v>23957.8</v>
      </c>
      <c r="G23" s="14">
        <v>23957.8</v>
      </c>
    </row>
    <row r="24" spans="1:7" ht="11.25" customHeight="1" outlineLevel="3">
      <c r="A24" s="32" t="s">
        <v>14</v>
      </c>
      <c r="B24" s="32"/>
      <c r="C24" s="32"/>
      <c r="D24" s="17">
        <v>668803.8</v>
      </c>
      <c r="E24" s="4">
        <v>636597.76</v>
      </c>
      <c r="F24" s="11">
        <v>636597.76</v>
      </c>
      <c r="G24" s="12">
        <v>636597.8</v>
      </c>
    </row>
    <row r="25" spans="1:7" ht="11.25" customHeight="1" outlineLevel="3">
      <c r="A25" s="32" t="s">
        <v>15</v>
      </c>
      <c r="B25" s="32"/>
      <c r="C25" s="32"/>
      <c r="D25" s="17">
        <v>2498.33</v>
      </c>
      <c r="E25" s="4">
        <v>2498.15</v>
      </c>
      <c r="F25" s="11">
        <v>2498.15</v>
      </c>
      <c r="G25" s="14">
        <v>2498.1</v>
      </c>
    </row>
    <row r="26" spans="1:7" ht="21.75" customHeight="1" outlineLevel="3">
      <c r="A26" s="32" t="s">
        <v>16</v>
      </c>
      <c r="B26" s="32"/>
      <c r="C26" s="32"/>
      <c r="D26" s="17">
        <v>1229.25</v>
      </c>
      <c r="E26" s="4">
        <v>1219.3</v>
      </c>
      <c r="F26" s="11">
        <v>1219.3</v>
      </c>
      <c r="G26" s="12">
        <v>1219.3</v>
      </c>
    </row>
    <row r="27" spans="1:7" ht="21.75" customHeight="1" outlineLevel="3">
      <c r="A27" s="32" t="s">
        <v>17</v>
      </c>
      <c r="B27" s="32"/>
      <c r="C27" s="32"/>
      <c r="D27" s="17">
        <v>2648.35</v>
      </c>
      <c r="E27" s="4">
        <v>2632.18</v>
      </c>
      <c r="F27" s="11">
        <v>2632.18</v>
      </c>
      <c r="G27" s="14">
        <v>2632.2</v>
      </c>
    </row>
    <row r="28" spans="1:7" ht="21.75" customHeight="1" outlineLevel="3">
      <c r="A28" s="32" t="s">
        <v>18</v>
      </c>
      <c r="B28" s="32"/>
      <c r="C28" s="32"/>
      <c r="D28" s="17">
        <v>1719.6</v>
      </c>
      <c r="E28" s="4">
        <v>1718.91</v>
      </c>
      <c r="F28" s="11">
        <v>1718.91</v>
      </c>
      <c r="G28" s="14">
        <v>1718.9</v>
      </c>
    </row>
    <row r="29" spans="1:7" ht="21.75" customHeight="1" outlineLevel="3">
      <c r="A29" s="32" t="s">
        <v>19</v>
      </c>
      <c r="B29" s="32"/>
      <c r="C29" s="32"/>
      <c r="D29" s="17">
        <v>17832.05</v>
      </c>
      <c r="E29" s="4">
        <v>17627.48</v>
      </c>
      <c r="F29" s="11">
        <v>17627.48</v>
      </c>
      <c r="G29" s="14">
        <v>17627.5</v>
      </c>
    </row>
    <row r="30" spans="1:7" ht="21.75" customHeight="1" outlineLevel="3">
      <c r="A30" s="32" t="s">
        <v>20</v>
      </c>
      <c r="B30" s="32"/>
      <c r="C30" s="32"/>
      <c r="D30" s="17">
        <v>36686</v>
      </c>
      <c r="E30" s="4">
        <v>36102.05</v>
      </c>
      <c r="F30" s="11">
        <v>36102.05</v>
      </c>
      <c r="G30" s="12">
        <f>36826.6-724.6</f>
        <v>36102</v>
      </c>
    </row>
    <row r="31" spans="1:7" ht="21.75" customHeight="1" outlineLevel="3">
      <c r="A31" s="32" t="s">
        <v>21</v>
      </c>
      <c r="B31" s="32"/>
      <c r="C31" s="32"/>
      <c r="D31" s="17">
        <v>2022.42</v>
      </c>
      <c r="E31" s="4">
        <v>1980.09</v>
      </c>
      <c r="F31" s="11">
        <v>1980.09</v>
      </c>
      <c r="G31" s="12">
        <v>1980.1</v>
      </c>
    </row>
    <row r="32" spans="1:7" ht="21.75" customHeight="1" outlineLevel="3">
      <c r="A32" s="32" t="s">
        <v>22</v>
      </c>
      <c r="B32" s="32"/>
      <c r="C32" s="32"/>
      <c r="D32" s="18">
        <v>995</v>
      </c>
      <c r="E32" s="6">
        <v>934.37</v>
      </c>
      <c r="F32" s="11">
        <v>934.37</v>
      </c>
      <c r="G32" s="12">
        <v>934.4</v>
      </c>
    </row>
    <row r="33" spans="1:7" ht="21.75" customHeight="1" outlineLevel="3">
      <c r="A33" s="32" t="s">
        <v>23</v>
      </c>
      <c r="B33" s="32"/>
      <c r="C33" s="32"/>
      <c r="D33" s="17">
        <v>58932.3</v>
      </c>
      <c r="E33" s="4">
        <v>58932.3</v>
      </c>
      <c r="F33" s="11">
        <v>58932.3</v>
      </c>
      <c r="G33" s="14">
        <v>58932.3</v>
      </c>
    </row>
    <row r="34" spans="1:7" ht="21.75" customHeight="1" outlineLevel="3">
      <c r="A34" s="32" t="s">
        <v>24</v>
      </c>
      <c r="B34" s="32"/>
      <c r="C34" s="32"/>
      <c r="D34" s="17">
        <v>12242.71</v>
      </c>
      <c r="E34" s="4">
        <v>12238.6</v>
      </c>
      <c r="F34" s="11">
        <v>12238.6</v>
      </c>
      <c r="G34" s="15">
        <v>12238.6</v>
      </c>
    </row>
    <row r="35" spans="1:7" ht="11.25" customHeight="1" outlineLevel="3">
      <c r="A35" s="32" t="s">
        <v>25</v>
      </c>
      <c r="B35" s="32"/>
      <c r="C35" s="32"/>
      <c r="D35" s="18">
        <v>51.3</v>
      </c>
      <c r="E35" s="6">
        <v>51.28</v>
      </c>
      <c r="F35" s="11">
        <v>51.28</v>
      </c>
      <c r="G35" s="15">
        <v>51.3</v>
      </c>
    </row>
    <row r="36" spans="1:7" ht="11.25" customHeight="1" outlineLevel="1">
      <c r="A36" s="36" t="s">
        <v>26</v>
      </c>
      <c r="B36" s="36"/>
      <c r="C36" s="36"/>
      <c r="D36" s="19"/>
      <c r="E36" s="3"/>
      <c r="F36" s="22">
        <f>SUM(F37:F39)</f>
        <v>34731.15</v>
      </c>
      <c r="G36" s="23">
        <f>SUM(G37:G39)</f>
        <v>34731.200000000004</v>
      </c>
    </row>
    <row r="37" spans="1:7" ht="21.75" customHeight="1" outlineLevel="3">
      <c r="A37" s="32" t="s">
        <v>1</v>
      </c>
      <c r="B37" s="32"/>
      <c r="C37" s="32"/>
      <c r="D37" s="20"/>
      <c r="E37" s="5"/>
      <c r="F37" s="11">
        <v>1953.91</v>
      </c>
      <c r="G37" s="15">
        <v>1953.9</v>
      </c>
    </row>
    <row r="38" spans="1:7" ht="11.25" customHeight="1" outlineLevel="3">
      <c r="A38" s="32" t="s">
        <v>14</v>
      </c>
      <c r="B38" s="32"/>
      <c r="C38" s="32"/>
      <c r="D38" s="20"/>
      <c r="E38" s="5"/>
      <c r="F38" s="11">
        <v>30455.19</v>
      </c>
      <c r="G38" s="15">
        <v>30455.2</v>
      </c>
    </row>
    <row r="39" spans="1:7" ht="21.75" customHeight="1" outlineLevel="3">
      <c r="A39" s="32" t="s">
        <v>20</v>
      </c>
      <c r="B39" s="32"/>
      <c r="C39" s="32"/>
      <c r="D39" s="20"/>
      <c r="E39" s="5"/>
      <c r="F39" s="11">
        <v>2322.05</v>
      </c>
      <c r="G39" s="15">
        <v>2322.1</v>
      </c>
    </row>
    <row r="40" spans="1:7" ht="11.25" customHeight="1" outlineLevel="1">
      <c r="A40" s="36" t="s">
        <v>27</v>
      </c>
      <c r="B40" s="36"/>
      <c r="C40" s="36"/>
      <c r="D40" s="19"/>
      <c r="E40" s="3"/>
      <c r="F40" s="22">
        <f>SUM(F41:F45)</f>
        <v>18764.64</v>
      </c>
      <c r="G40" s="24">
        <f>SUM(G41:G45)</f>
        <v>18764.6</v>
      </c>
    </row>
    <row r="41" spans="1:7" ht="21.75" customHeight="1" outlineLevel="3">
      <c r="A41" s="32" t="s">
        <v>1</v>
      </c>
      <c r="B41" s="32"/>
      <c r="C41" s="32"/>
      <c r="D41" s="20"/>
      <c r="E41" s="5"/>
      <c r="F41" s="11">
        <v>18.55</v>
      </c>
      <c r="G41" s="15">
        <v>18.5</v>
      </c>
    </row>
    <row r="42" spans="1:7" ht="21.75" customHeight="1" outlineLevel="3">
      <c r="A42" s="32" t="s">
        <v>2</v>
      </c>
      <c r="B42" s="32"/>
      <c r="C42" s="32"/>
      <c r="D42" s="20"/>
      <c r="E42" s="5"/>
      <c r="F42" s="11">
        <v>11.18</v>
      </c>
      <c r="G42" s="15">
        <v>11.2</v>
      </c>
    </row>
    <row r="43" spans="1:7" ht="11.25" customHeight="1" outlineLevel="3">
      <c r="A43" s="32" t="s">
        <v>14</v>
      </c>
      <c r="B43" s="32"/>
      <c r="C43" s="32"/>
      <c r="D43" s="20"/>
      <c r="E43" s="5"/>
      <c r="F43" s="11">
        <v>18688.02</v>
      </c>
      <c r="G43" s="15">
        <v>18688</v>
      </c>
    </row>
    <row r="44" spans="1:7" ht="21.75" customHeight="1" outlineLevel="3">
      <c r="A44" s="32" t="s">
        <v>20</v>
      </c>
      <c r="B44" s="32"/>
      <c r="C44" s="32"/>
      <c r="D44" s="20"/>
      <c r="E44" s="5"/>
      <c r="F44" s="11">
        <v>6.34</v>
      </c>
      <c r="G44" s="15">
        <v>6.3</v>
      </c>
    </row>
    <row r="45" spans="1:7" ht="21.75" customHeight="1" outlineLevel="3">
      <c r="A45" s="32" t="s">
        <v>22</v>
      </c>
      <c r="B45" s="32"/>
      <c r="C45" s="32"/>
      <c r="D45" s="20"/>
      <c r="E45" s="5"/>
      <c r="F45" s="11">
        <v>40.55</v>
      </c>
      <c r="G45" s="15">
        <v>40.6</v>
      </c>
    </row>
    <row r="46" spans="1:7" ht="11.25" customHeight="1" outlineLevel="1">
      <c r="A46" s="36" t="s">
        <v>28</v>
      </c>
      <c r="B46" s="36"/>
      <c r="C46" s="36"/>
      <c r="D46" s="16">
        <v>178017.1</v>
      </c>
      <c r="E46" s="2">
        <v>142203.1</v>
      </c>
      <c r="F46" s="22">
        <f>SUM(F47:F63)</f>
        <v>166160.89</v>
      </c>
      <c r="G46" s="24">
        <f>SUM(G47:G63)</f>
        <v>147359.3</v>
      </c>
    </row>
    <row r="47" spans="1:7" ht="21.75" customHeight="1" outlineLevel="3">
      <c r="A47" s="32" t="s">
        <v>1</v>
      </c>
      <c r="B47" s="32"/>
      <c r="C47" s="32"/>
      <c r="D47" s="17">
        <v>1621.4</v>
      </c>
      <c r="E47" s="4">
        <v>1089.69</v>
      </c>
      <c r="F47" s="11">
        <v>1089.69</v>
      </c>
      <c r="G47" s="15">
        <v>1089.7</v>
      </c>
    </row>
    <row r="48" spans="1:7" ht="21.75" customHeight="1" outlineLevel="3">
      <c r="A48" s="32" t="s">
        <v>2</v>
      </c>
      <c r="B48" s="32"/>
      <c r="C48" s="32"/>
      <c r="D48" s="18">
        <v>80</v>
      </c>
      <c r="E48" s="6">
        <v>73.77</v>
      </c>
      <c r="F48" s="11">
        <v>73.77</v>
      </c>
      <c r="G48" s="15">
        <v>73.8</v>
      </c>
    </row>
    <row r="49" spans="1:7" ht="21.75" customHeight="1" outlineLevel="3">
      <c r="A49" s="32" t="s">
        <v>4</v>
      </c>
      <c r="B49" s="32"/>
      <c r="C49" s="32"/>
      <c r="D49" s="17">
        <v>1611.1</v>
      </c>
      <c r="E49" s="4">
        <v>1607.23</v>
      </c>
      <c r="F49" s="11">
        <v>1607.23</v>
      </c>
      <c r="G49" s="15">
        <v>1607.2</v>
      </c>
    </row>
    <row r="50" spans="1:7" ht="21.75" customHeight="1" outlineLevel="3">
      <c r="A50" s="32" t="s">
        <v>5</v>
      </c>
      <c r="B50" s="32"/>
      <c r="C50" s="32"/>
      <c r="D50" s="17">
        <v>8318.4</v>
      </c>
      <c r="E50" s="4">
        <v>8318.4</v>
      </c>
      <c r="F50" s="11">
        <v>8318.4</v>
      </c>
      <c r="G50" s="15">
        <v>8318.4</v>
      </c>
    </row>
    <row r="51" spans="1:7" ht="21.75" customHeight="1" outlineLevel="3">
      <c r="A51" s="32" t="s">
        <v>8</v>
      </c>
      <c r="B51" s="32"/>
      <c r="C51" s="32"/>
      <c r="D51" s="17">
        <v>4103.6</v>
      </c>
      <c r="E51" s="4">
        <v>4098.97</v>
      </c>
      <c r="F51" s="11">
        <v>4098.97</v>
      </c>
      <c r="G51" s="15">
        <v>4099</v>
      </c>
    </row>
    <row r="52" spans="1:7" ht="21.75" customHeight="1" outlineLevel="3">
      <c r="A52" s="32" t="s">
        <v>9</v>
      </c>
      <c r="B52" s="32"/>
      <c r="C52" s="32"/>
      <c r="D52" s="17">
        <v>8624.5</v>
      </c>
      <c r="E52" s="4">
        <v>8623.8</v>
      </c>
      <c r="F52" s="11">
        <v>8623.8</v>
      </c>
      <c r="G52" s="15">
        <v>8623.8</v>
      </c>
    </row>
    <row r="53" spans="1:7" ht="12" customHeight="1" outlineLevel="3">
      <c r="A53" s="31" t="s">
        <v>36</v>
      </c>
      <c r="B53" s="32"/>
      <c r="C53" s="32"/>
      <c r="D53" s="17">
        <v>668803.8</v>
      </c>
      <c r="E53" s="4">
        <v>636597.76</v>
      </c>
      <c r="F53" s="11">
        <v>23957.8</v>
      </c>
      <c r="G53" s="14">
        <v>5156.2</v>
      </c>
    </row>
    <row r="54" spans="1:7" ht="11.25" customHeight="1" outlineLevel="3">
      <c r="A54" s="32" t="s">
        <v>14</v>
      </c>
      <c r="B54" s="32"/>
      <c r="C54" s="32"/>
      <c r="D54" s="17">
        <v>94465.7</v>
      </c>
      <c r="E54" s="4">
        <v>68108.01</v>
      </c>
      <c r="F54" s="11">
        <v>68108.01</v>
      </c>
      <c r="G54" s="15">
        <v>68108</v>
      </c>
    </row>
    <row r="55" spans="1:7" ht="11.25" customHeight="1" outlineLevel="3">
      <c r="A55" s="32" t="s">
        <v>15</v>
      </c>
      <c r="B55" s="32"/>
      <c r="C55" s="32"/>
      <c r="D55" s="18">
        <v>70</v>
      </c>
      <c r="E55" s="6">
        <v>65.98</v>
      </c>
      <c r="F55" s="11">
        <v>65.98</v>
      </c>
      <c r="G55" s="15">
        <v>66</v>
      </c>
    </row>
    <row r="56" spans="1:7" ht="21.75" customHeight="1" outlineLevel="3">
      <c r="A56" s="32" t="s">
        <v>16</v>
      </c>
      <c r="B56" s="32"/>
      <c r="C56" s="32"/>
      <c r="D56" s="18">
        <v>39</v>
      </c>
      <c r="E56" s="6">
        <v>38.6</v>
      </c>
      <c r="F56" s="11">
        <v>38.6</v>
      </c>
      <c r="G56" s="15">
        <v>38.6</v>
      </c>
    </row>
    <row r="57" spans="1:7" ht="21.75" customHeight="1" outlineLevel="3">
      <c r="A57" s="32" t="s">
        <v>17</v>
      </c>
      <c r="B57" s="32"/>
      <c r="C57" s="32"/>
      <c r="D57" s="18">
        <v>88</v>
      </c>
      <c r="E57" s="6">
        <v>77.37</v>
      </c>
      <c r="F57" s="11">
        <v>77.37</v>
      </c>
      <c r="G57" s="15">
        <v>77.4</v>
      </c>
    </row>
    <row r="58" spans="1:7" ht="21.75" customHeight="1" outlineLevel="3">
      <c r="A58" s="32" t="s">
        <v>18</v>
      </c>
      <c r="B58" s="32"/>
      <c r="C58" s="32"/>
      <c r="D58" s="17">
        <v>8139.3</v>
      </c>
      <c r="E58" s="4">
        <v>3618.55</v>
      </c>
      <c r="F58" s="11">
        <v>3618.55</v>
      </c>
      <c r="G58" s="15">
        <v>3618.5</v>
      </c>
    </row>
    <row r="59" spans="1:7" ht="21.75" customHeight="1" outlineLevel="3">
      <c r="A59" s="32" t="s">
        <v>19</v>
      </c>
      <c r="B59" s="32"/>
      <c r="C59" s="32"/>
      <c r="D59" s="17">
        <v>5342.6</v>
      </c>
      <c r="E59" s="4">
        <v>5328.89</v>
      </c>
      <c r="F59" s="11">
        <v>5328.89</v>
      </c>
      <c r="G59" s="15">
        <v>5328.9</v>
      </c>
    </row>
    <row r="60" spans="1:7" ht="21.75" customHeight="1" outlineLevel="3">
      <c r="A60" s="32" t="s">
        <v>20</v>
      </c>
      <c r="B60" s="32"/>
      <c r="C60" s="32"/>
      <c r="D60" s="17">
        <v>2801.8</v>
      </c>
      <c r="E60" s="4">
        <v>2701.33</v>
      </c>
      <c r="F60" s="11">
        <v>2701.33</v>
      </c>
      <c r="G60" s="15">
        <v>2701.3</v>
      </c>
    </row>
    <row r="61" spans="1:7" ht="21.75" customHeight="1" outlineLevel="3">
      <c r="A61" s="32" t="s">
        <v>21</v>
      </c>
      <c r="B61" s="32"/>
      <c r="C61" s="32"/>
      <c r="D61" s="18">
        <v>136</v>
      </c>
      <c r="E61" s="6">
        <v>130.24</v>
      </c>
      <c r="F61" s="11">
        <v>130.24</v>
      </c>
      <c r="G61" s="15">
        <v>130.2</v>
      </c>
    </row>
    <row r="62" spans="1:7" ht="21.75" customHeight="1" outlineLevel="3">
      <c r="A62" s="32" t="s">
        <v>23</v>
      </c>
      <c r="B62" s="32"/>
      <c r="C62" s="32"/>
      <c r="D62" s="17">
        <v>3006.5</v>
      </c>
      <c r="E62" s="4">
        <v>3006.5</v>
      </c>
      <c r="F62" s="11">
        <v>3006.5</v>
      </c>
      <c r="G62" s="15">
        <v>3006.5</v>
      </c>
    </row>
    <row r="63" spans="1:7" ht="21.75" customHeight="1" outlineLevel="3">
      <c r="A63" s="32" t="s">
        <v>24</v>
      </c>
      <c r="B63" s="32"/>
      <c r="C63" s="32"/>
      <c r="D63" s="17">
        <v>39569.2</v>
      </c>
      <c r="E63" s="4">
        <v>35315.76</v>
      </c>
      <c r="F63" s="11">
        <v>35315.76</v>
      </c>
      <c r="G63" s="15">
        <v>35315.8</v>
      </c>
    </row>
    <row r="64" spans="1:7" ht="12.75" customHeight="1">
      <c r="A64" s="33" t="s">
        <v>29</v>
      </c>
      <c r="B64" s="33"/>
      <c r="C64" s="33"/>
      <c r="D64" s="21">
        <v>1188615.32</v>
      </c>
      <c r="E64" s="7">
        <v>1116778.52</v>
      </c>
      <c r="F64" s="28">
        <v>1170274.33</v>
      </c>
      <c r="G64" s="29">
        <f>G46+G40+G36+G9</f>
        <v>1199388.3</v>
      </c>
    </row>
  </sheetData>
  <sheetProtection/>
  <mergeCells count="61">
    <mergeCell ref="A10:C10"/>
    <mergeCell ref="A11:C11"/>
    <mergeCell ref="A12:C12"/>
    <mergeCell ref="A13:C13"/>
    <mergeCell ref="A14:C14"/>
    <mergeCell ref="A8:C8"/>
    <mergeCell ref="A9:C9"/>
    <mergeCell ref="A15:C15"/>
    <mergeCell ref="A16:C16"/>
    <mergeCell ref="A17:C17"/>
    <mergeCell ref="A18:C18"/>
    <mergeCell ref="A19:C19"/>
    <mergeCell ref="A20:C20"/>
    <mergeCell ref="A21:C21"/>
    <mergeCell ref="A22:C22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9:C39"/>
    <mergeCell ref="A40:C40"/>
    <mergeCell ref="A41:C41"/>
    <mergeCell ref="A42:C42"/>
    <mergeCell ref="A43:C43"/>
    <mergeCell ref="A34:C34"/>
    <mergeCell ref="A35:C35"/>
    <mergeCell ref="A36:C36"/>
    <mergeCell ref="A37:C37"/>
    <mergeCell ref="A38:C38"/>
    <mergeCell ref="A52:C52"/>
    <mergeCell ref="A54:C54"/>
    <mergeCell ref="A44:C44"/>
    <mergeCell ref="A45:C45"/>
    <mergeCell ref="A46:C46"/>
    <mergeCell ref="A47:C47"/>
    <mergeCell ref="A62:C62"/>
    <mergeCell ref="A63:C63"/>
    <mergeCell ref="A64:C64"/>
    <mergeCell ref="A6:C6"/>
    <mergeCell ref="A55:C55"/>
    <mergeCell ref="A56:C56"/>
    <mergeCell ref="A57:C57"/>
    <mergeCell ref="A58:C58"/>
    <mergeCell ref="A59:C59"/>
    <mergeCell ref="A60:C60"/>
    <mergeCell ref="A2:F2"/>
    <mergeCell ref="A4:F4"/>
    <mergeCell ref="A5:F5"/>
    <mergeCell ref="A23:C23"/>
    <mergeCell ref="A53:C53"/>
    <mergeCell ref="A61:C61"/>
    <mergeCell ref="A48:C48"/>
    <mergeCell ref="A49:C49"/>
    <mergeCell ref="A50:C50"/>
    <mergeCell ref="A51:C5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2017-03-10T11:12:52Z</cp:lastPrinted>
  <dcterms:created xsi:type="dcterms:W3CDTF">2017-03-10T10:17:31Z</dcterms:created>
  <dcterms:modified xsi:type="dcterms:W3CDTF">2017-03-14T10:05:53Z</dcterms:modified>
  <cp:category/>
  <cp:version/>
  <cp:contentType/>
  <cp:contentStatus/>
  <cp:revision>1</cp:revision>
</cp:coreProperties>
</file>